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8985" yWindow="109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7" i="4" l="1"/>
  <c r="E14" i="4"/>
  <c r="E15" i="4"/>
  <c r="E16" i="4"/>
  <c r="E17" i="4"/>
  <c r="E22" i="4"/>
  <c r="E23" i="4"/>
  <c r="E24" i="4"/>
  <c r="E25" i="4"/>
  <c r="E26" i="4"/>
  <c r="E27" i="4"/>
  <c r="E28" i="4"/>
  <c r="E29" i="4"/>
  <c r="E30" i="4"/>
  <c r="E31" i="4"/>
  <c r="E32" i="4"/>
  <c r="E33" i="4"/>
  <c r="E127" i="3"/>
  <c r="E128" i="3"/>
  <c r="E129" i="3"/>
  <c r="E131" i="3"/>
  <c r="E139" i="3"/>
  <c r="E140" i="3"/>
  <c r="E141" i="3"/>
  <c r="E142" i="3"/>
  <c r="E143" i="3"/>
  <c r="E149" i="3"/>
  <c r="E150" i="3"/>
  <c r="E151" i="3"/>
  <c r="E152" i="3"/>
  <c r="E153" i="3"/>
  <c r="E154" i="3"/>
  <c r="E155" i="3"/>
  <c r="E159" i="3"/>
  <c r="E160" i="3"/>
  <c r="E161" i="3"/>
  <c r="E162" i="3"/>
  <c r="E163" i="3"/>
  <c r="E167" i="3"/>
  <c r="E168" i="3"/>
  <c r="E169" i="3"/>
  <c r="E170" i="3"/>
  <c r="E171" i="3"/>
  <c r="E172" i="3"/>
  <c r="E173" i="3"/>
  <c r="E180" i="3"/>
  <c r="E181" i="3"/>
  <c r="E182" i="3"/>
  <c r="E183" i="3"/>
  <c r="E184" i="3"/>
  <c r="E185" i="3"/>
  <c r="E186" i="3"/>
  <c r="E190" i="3"/>
  <c r="E191" i="3"/>
  <c r="E192" i="3"/>
  <c r="E193" i="3"/>
  <c r="E194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6" i="3"/>
  <c r="E247" i="3"/>
  <c r="E248" i="3"/>
  <c r="E249" i="3"/>
  <c r="E250" i="3"/>
  <c r="E251" i="3"/>
  <c r="E256" i="3"/>
  <c r="E257" i="3"/>
  <c r="E258" i="3"/>
  <c r="E259" i="3"/>
  <c r="E260" i="3"/>
  <c r="E261" i="3"/>
  <c r="E262" i="3"/>
  <c r="E263" i="3"/>
  <c r="E108" i="3"/>
  <c r="E109" i="3"/>
  <c r="E96" i="3"/>
  <c r="E100" i="3"/>
  <c r="E101" i="3"/>
  <c r="E102" i="3"/>
  <c r="E89" i="3"/>
  <c r="E90" i="3"/>
  <c r="E91" i="3"/>
  <c r="E87" i="3"/>
  <c r="E70" i="3"/>
  <c r="E71" i="3"/>
  <c r="E53" i="3"/>
  <c r="E54" i="3"/>
  <c r="E55" i="3"/>
  <c r="E180" i="2"/>
  <c r="E181" i="2"/>
  <c r="E182" i="2"/>
  <c r="E183" i="2"/>
  <c r="E184" i="2"/>
  <c r="E187" i="2"/>
  <c r="E188" i="2"/>
  <c r="E189" i="2"/>
  <c r="E190" i="2"/>
  <c r="E191" i="2"/>
  <c r="E173" i="2"/>
  <c r="E174" i="2"/>
  <c r="E153" i="2"/>
  <c r="E154" i="2"/>
  <c r="E157" i="2"/>
  <c r="E158" i="2"/>
  <c r="E143" i="2"/>
  <c r="E144" i="2"/>
  <c r="E145" i="2"/>
  <c r="E146" i="2"/>
  <c r="E126" i="2"/>
  <c r="E127" i="2"/>
  <c r="E115" i="2"/>
  <c r="E116" i="2"/>
  <c r="E109" i="2"/>
  <c r="E110" i="2"/>
  <c r="E103" i="2"/>
  <c r="E99" i="2"/>
  <c r="E100" i="2"/>
  <c r="E94" i="2"/>
  <c r="E95" i="2"/>
  <c r="E87" i="2"/>
  <c r="E88" i="2"/>
  <c r="E89" i="2"/>
  <c r="E90" i="2"/>
  <c r="E81" i="2"/>
  <c r="E58" i="2"/>
  <c r="E59" i="2"/>
  <c r="E60" i="2"/>
  <c r="E35" i="2"/>
  <c r="E36" i="2"/>
  <c r="E38" i="2"/>
  <c r="E39" i="2"/>
  <c r="E8" i="3" l="1"/>
  <c r="E9" i="3"/>
  <c r="E10" i="3"/>
  <c r="E11" i="3"/>
  <c r="E12" i="3"/>
  <c r="E13" i="3"/>
  <c r="E14" i="3"/>
  <c r="E15" i="3"/>
  <c r="E16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52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2" i="3"/>
  <c r="E73" i="3"/>
  <c r="E74" i="3"/>
  <c r="E75" i="3"/>
  <c r="E76" i="3"/>
  <c r="E77" i="3"/>
  <c r="E79" i="3"/>
  <c r="E80" i="3"/>
  <c r="E84" i="3"/>
  <c r="E85" i="3"/>
  <c r="E86" i="3"/>
  <c r="E88" i="3"/>
  <c r="E92" i="3"/>
  <c r="E93" i="3"/>
  <c r="E94" i="3"/>
  <c r="E95" i="3"/>
  <c r="E103" i="3"/>
  <c r="E104" i="3"/>
  <c r="E105" i="3"/>
  <c r="E106" i="3"/>
  <c r="E113" i="3"/>
  <c r="E114" i="3"/>
  <c r="E115" i="3"/>
  <c r="E116" i="3"/>
  <c r="E117" i="3"/>
  <c r="E118" i="3"/>
  <c r="E119" i="3"/>
  <c r="E120" i="3"/>
  <c r="E265" i="3"/>
  <c r="E175" i="2"/>
  <c r="E176" i="2"/>
  <c r="E177" i="2"/>
  <c r="E178" i="2"/>
  <c r="E179" i="2"/>
  <c r="E142" i="2"/>
  <c r="E147" i="2"/>
  <c r="E136" i="2"/>
  <c r="E137" i="2"/>
  <c r="E138" i="2"/>
  <c r="E125" i="2"/>
  <c r="E112" i="2"/>
  <c r="E119" i="2"/>
  <c r="E120" i="2"/>
  <c r="E105" i="2"/>
  <c r="E106" i="2"/>
  <c r="E101" i="2"/>
  <c r="E102" i="2"/>
  <c r="E96" i="2"/>
  <c r="E97" i="2"/>
  <c r="E98" i="2"/>
  <c r="E79" i="2"/>
  <c r="E80" i="2"/>
  <c r="E82" i="2"/>
  <c r="E83" i="2"/>
  <c r="E84" i="2"/>
  <c r="E72" i="2"/>
  <c r="E73" i="2"/>
  <c r="E74" i="2"/>
  <c r="E75" i="2"/>
  <c r="E34" i="2"/>
  <c r="E20" i="2"/>
  <c r="E11" i="2"/>
  <c r="E5" i="4"/>
  <c r="E7" i="3"/>
  <c r="E5" i="3"/>
  <c r="E85" i="2"/>
  <c r="E86" i="2"/>
  <c r="E111" i="2"/>
  <c r="E128" i="2"/>
  <c r="E129" i="2"/>
  <c r="E130" i="2"/>
  <c r="E140" i="2"/>
  <c r="E141" i="2"/>
  <c r="E148" i="2"/>
  <c r="E149" i="2"/>
  <c r="E150" i="2"/>
  <c r="E171" i="2"/>
  <c r="E172" i="2"/>
  <c r="E51" i="2"/>
  <c r="E52" i="2"/>
  <c r="E53" i="2"/>
  <c r="E54" i="2"/>
  <c r="E55" i="2"/>
  <c r="E56" i="2"/>
  <c r="E57" i="2"/>
  <c r="E62" i="2"/>
  <c r="E33" i="2"/>
  <c r="E30" i="2"/>
  <c r="E19" i="2"/>
  <c r="E78" i="2"/>
  <c r="E77" i="2"/>
  <c r="E76" i="2"/>
  <c r="E63" i="2"/>
  <c r="E50" i="2"/>
  <c r="E49" i="2"/>
  <c r="E48" i="2"/>
  <c r="E47" i="2"/>
  <c r="E32" i="2"/>
  <c r="E31" i="2"/>
  <c r="E29" i="2"/>
  <c r="E28" i="2"/>
  <c r="E27" i="2"/>
  <c r="E26" i="2"/>
  <c r="E25" i="2"/>
  <c r="E24" i="2"/>
  <c r="E23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<sst xmlns="http://schemas.openxmlformats.org/spreadsheetml/2006/main" count="1259" uniqueCount="796">
  <si>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</si>
  <si>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</si>
  <si>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</si>
  <si>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</si>
  <si>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</si>
  <si>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</si>
  <si>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</si>
  <si>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</si>
  <si>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</si>
  <si>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</si>
  <si>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</si>
  <si>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</si>
  <si>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</si>
  <si>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</si>
  <si>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</si>
  <si>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</si>
  <si>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</si>
  <si>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</si>
  <si>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</si>
  <si>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</si>
  <si>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</si>
  <si>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</si>
  <si>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</si>
  <si>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</si>
  <si>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</si>
  <si>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</si>
  <si>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</si>
  <si>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</si>
  <si>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</si>
  <si>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</si>
  <si>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</si>
  <si>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</si>
  <si>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</si>
  <si>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</si>
  <si>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</si>
  <si>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</si>
  <si>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</si>
  <si>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</si>
  <si>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</si>
  <si>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</si>
  <si>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</si>
  <si>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</si>
  <si>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</si>
  <si>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</si>
  <si>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</si>
  <si>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</si>
  <si>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</si>
  <si>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</si>
  <si>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</si>
  <si>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</si>
  <si>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</si>
  <si>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</si>
  <si>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</si>
  <si>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</si>
  <si>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</si>
  <si>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</si>
  <si>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</si>
  <si>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</si>
  <si>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</si>
  <si>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</si>
  <si>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</si>
  <si>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</si>
  <si>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</si>
  <si>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</si>
  <si>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</si>
  <si>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</si>
  <si>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</si>
  <si>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</si>
  <si>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</si>
  <si>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</si>
  <si>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</si>
  <si>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</si>
  <si>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</si>
  <si>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</si>
  <si>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</si>
  <si>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</si>
  <si>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</si>
  <si>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</si>
  <si>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</si>
  <si>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</si>
  <si>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</si>
  <si>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</si>
  <si>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</si>
  <si>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</si>
  <si>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</si>
  <si>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</si>
  <si>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</si>
  <si>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</si>
  <si>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</si>
  <si>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</si>
  <si>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</si>
  <si>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</si>
  <si>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</si>
  <si>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</si>
  <si>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</si>
  <si>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</si>
  <si>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</si>
  <si>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</si>
  <si>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</si>
  <si>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</si>
  <si>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</si>
  <si>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</si>
  <si>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</si>
  <si>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</si>
  <si>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</si>
  <si>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</si>
  <si>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</si>
  <si>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</si>
  <si>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</si>
  <si>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</si>
  <si>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</si>
  <si>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</si>
  <si>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</si>
  <si>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</si>
  <si>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</si>
  <si>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</si>
  <si>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</si>
  <si>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</si>
  <si>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</si>
  <si>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</si>
  <si>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</si>
  <si>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</si>
  <si>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</si>
  <si>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</si>
  <si>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</si>
  <si>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</si>
  <si>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</si>
  <si>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</si>
  <si>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</si>
  <si>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</si>
  <si>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</si>
  <si>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</si>
  <si>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</si>
  <si>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</si>
  <si>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</si>
  <si>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</si>
  <si>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</si>
  <si>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</si>
  <si>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</si>
  <si>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</si>
  <si>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</si>
  <si>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</si>
  <si>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</si>
  <si>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</si>
  <si>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</si>
  <si>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</si>
  <si>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</si>
  <si>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</si>
  <si>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</si>
  <si>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</si>
  <si>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</si>
  <si>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</si>
  <si>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</si>
  <si>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</si>
  <si>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</si>
  <si>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</si>
  <si>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</si>
  <si>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</si>
  <si>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</si>
  <si>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</si>
  <si>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</si>
  <si>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</si>
  <si>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</si>
  <si>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</si>
  <si>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</si>
  <si>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</si>
  <si>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</si>
  <si>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</si>
  <si>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</si>
  <si>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</si>
  <si>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</si>
  <si>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</si>
  <si>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</si>
  <si>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</si>
  <si>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</si>
  <si>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</si>
  <si>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</si>
  <si>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</si>
  <si>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</si>
  <si>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</si>
  <si>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</si>
  <si>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</si>
  <si>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</si>
  <si>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</si>
  <si>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</si>
  <si>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</si>
  <si>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</si>
  <si>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</si>
  <si>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</si>
  <si>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</si>
  <si>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</si>
  <si>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</si>
  <si>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</si>
  <si>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</si>
  <si>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</si>
  <si>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</si>
  <si>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</si>
  <si>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</si>
  <si>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</si>
  <si>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</si>
  <si>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</si>
  <si>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</si>
  <si>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</si>
  <si>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</si>
  <si>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</si>
  <si>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</si>
  <si>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</si>
  <si>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</si>
  <si>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</si>
  <si>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</si>
  <si>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</si>
  <si>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</si>
  <si>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</si>
  <si>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</si>
  <si>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</si>
  <si>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</si>
  <si>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</si>
  <si>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</si>
  <si>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</si>
  <si>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</si>
  <si>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</si>
  <si>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</si>
  <si>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</si>
  <si>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</si>
  <si>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</si>
  <si>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</si>
  <si>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</si>
  <si>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</si>
  <si>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</si>
  <si>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</si>
  <si>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</si>
  <si>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</si>
  <si>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</si>
  <si>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</si>
  <si>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</si>
  <si>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</si>
  <si>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</si>
  <si>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</si>
  <si>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</si>
  <si>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</si>
  <si>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</si>
  <si>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</si>
  <si>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</si>
  <si>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</si>
  <si>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</si>
  <si>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</si>
  <si>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</si>
  <si>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</si>
  <si>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</si>
  <si>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</si>
  <si>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</si>
  <si>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</si>
  <si>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</si>
  <si>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</si>
  <si>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</si>
  <si>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</si>
  <si>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</si>
  <si>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</si>
  <si>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</si>
  <si>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</si>
  <si>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</si>
  <si>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</si>
  <si>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</si>
  <si>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</si>
  <si>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</si>
  <si>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</si>
  <si>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</si>
  <si>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</si>
  <si>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</si>
  <si>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</si>
  <si>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</si>
  <si>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</si>
  <si>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</si>
  <si>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</si>
  <si>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</si>
  <si>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</si>
  <si>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</si>
  <si>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</si>
  <si>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</si>
  <si>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</si>
  <si>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</si>
  <si>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</si>
  <si>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</si>
  <si>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</si>
  <si>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</si>
  <si>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</si>
  <si>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</si>
  <si>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</si>
  <si>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</si>
  <si>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</si>
  <si>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</si>
  <si>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</si>
  <si>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</si>
  <si>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</si>
  <si>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</si>
  <si>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</si>
  <si>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</si>
  <si>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</si>
  <si>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</si>
  <si>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</si>
  <si>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</si>
  <si>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</si>
  <si>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</si>
  <si>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</si>
  <si>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</si>
  <si>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</si>
  <si>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</si>
  <si>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</si>
  <si>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</si>
  <si>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</si>
  <si>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</si>
  <si>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</si>
  <si>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</si>
  <si>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</si>
  <si>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</si>
  <si>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</si>
  <si>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</si>
  <si>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</si>
  <si>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</si>
  <si>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</si>
  <si>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</si>
  <si>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</si>
  <si>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</si>
  <si>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</si>
  <si>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</si>
  <si>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</si>
  <si>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</si>
  <si>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</si>
  <si>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</si>
  <si>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</si>
  <si>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</si>
  <si>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</si>
  <si>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</si>
  <si>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</si>
  <si>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</si>
  <si>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</si>
  <si>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</si>
  <si>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</si>
  <si>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</si>
  <si>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</si>
  <si>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</si>
  <si>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</si>
  <si>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</si>
  <si>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</si>
  <si>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</si>
  <si>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</si>
  <si>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</si>
  <si>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</si>
  <si>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</si>
  <si>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</si>
  <si>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</si>
  <si>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</si>
  <si>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</si>
  <si>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</si>
  <si>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</si>
  <si>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</si>
  <si>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</si>
  <si>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</si>
  <si>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</si>
  <si>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</si>
  <si>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</si>
  <si>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</si>
  <si>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</si>
  <si>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</si>
  <si>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</si>
  <si>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</si>
  <si>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</si>
  <si>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</si>
  <si>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</si>
  <si>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</si>
  <si>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</si>
  <si>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</si>
  <si>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</si>
  <si>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</si>
  <si>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</si>
  <si>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</si>
  <si>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</si>
  <si>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</si>
  <si>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</si>
  <si>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</si>
  <si>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</si>
  <si>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</si>
  <si>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</si>
  <si>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</si>
  <si>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</si>
  <si>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</si>
  <si>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</si>
  <si>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</si>
  <si>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</si>
  <si>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</si>
  <si>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</si>
  <si>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</si>
  <si>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</si>
  <si>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</si>
  <si>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</si>
  <si>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</si>
  <si>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</si>
  <si>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</si>
  <si>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</si>
  <si>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</si>
  <si>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</si>
  <si>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</si>
  <si>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</si>
  <si>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 xml:space="preserve">Код расхода по бюджетной классификации </t>
  </si>
  <si>
    <t>План на год</t>
  </si>
  <si>
    <t xml:space="preserve">Исполнено </t>
  </si>
  <si>
    <t xml:space="preserve">Код источника финансирования по бюджетной классификации </t>
  </si>
  <si>
    <t>Доходы бюджета - всего</t>
  </si>
  <si>
    <t xml:space="preserve"> 000 1050100000 0000 110</t>
  </si>
  <si>
    <t xml:space="preserve"> 000 1050101001 0000 110</t>
  </si>
  <si>
    <t xml:space="preserve"> 000 1050101101 0000 110</t>
  </si>
  <si>
    <t xml:space="preserve"> 000 1050101201 0000 110</t>
  </si>
  <si>
    <t xml:space="preserve"> 000 1050102001 0000 110</t>
  </si>
  <si>
    <t xml:space="preserve"> 000 1050102101 0000 110</t>
  </si>
  <si>
    <t xml:space="preserve"> 000 1080717001 0000 110</t>
  </si>
  <si>
    <t xml:space="preserve"> 000 1080717301 0000 110</t>
  </si>
  <si>
    <t xml:space="preserve"> 000 1140602000 0000 430</t>
  </si>
  <si>
    <t xml:space="preserve"> 000 1140602404 0000 430</t>
  </si>
  <si>
    <t xml:space="preserve"> 000 2022551300 0000 150</t>
  </si>
  <si>
    <t xml:space="preserve"> 000 2022551304 0000 150</t>
  </si>
  <si>
    <t xml:space="preserve"> 000 2022551900 0000 150</t>
  </si>
  <si>
    <t xml:space="preserve"> 000 2022551904 0000 150</t>
  </si>
  <si>
    <t>Расходы бюджета - всего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</si>
  <si>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</si>
  <si>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</si>
  <si>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</si>
  <si>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</si>
  <si>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</si>
  <si>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000 0309 0000000000 612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</si>
  <si>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</si>
  <si>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</si>
  <si>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</si>
  <si>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</si>
  <si>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</si>
  <si>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</si>
  <si>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</si>
  <si>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</si>
  <si>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</si>
  <si>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000 1101 0000000000 610</t>
  </si>
  <si>
    <t xml:space="preserve"> 000 1101 0000000000 612</t>
  </si>
  <si>
    <t>ОБЩЕГОСУДАРСТВЕННЫЕ ВОПРОСЫ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</si>
  <si>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</si>
  <si>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</si>
  <si>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</si>
  <si>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</si>
  <si>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</si>
  <si>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</si>
  <si>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</si>
  <si>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</si>
  <si>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</si>
  <si>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</si>
  <si>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</si>
  <si>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</si>
  <si>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</si>
  <si>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</si>
  <si>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</si>
  <si>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</si>
  <si>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</si>
  <si>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</si>
  <si>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</si>
  <si>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</si>
  <si>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</si>
  <si>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</si>
  <si>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</si>
  <si>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</si>
  <si>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</si>
  <si>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</si>
  <si>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</si>
  <si>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</si>
  <si>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</si>
  <si>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</si>
  <si>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</si>
  <si>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</si>
  <si>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</si>
  <si>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</si>
  <si>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</si>
  <si>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прочих налогов, сборов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</si>
  <si>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</si>
  <si>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</si>
  <si>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</si>
  <si>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</si>
  <si>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</si>
  <si>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</si>
  <si>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</si>
  <si>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</si>
  <si>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</si>
  <si>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национальной экономики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</si>
  <si>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</si>
  <si>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</si>
  <si>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ЖИЛИЩНО-КОММУНАЛЬНОЕ ХОЗЯЙСТВО</t>
  </si>
  <si>
    <t>Жилищное хозяйство</t>
  </si>
  <si>
    <t>Коммунальное хозяйство</t>
  </si>
  <si>
    <t>Бюджетные инвестиции в соответствии с концессионными соглашениями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</si>
  <si>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</si>
  <si>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</si>
  <si>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</si>
  <si>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</si>
  <si>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</si>
  <si>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</si>
  <si>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</si>
  <si>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</si>
  <si>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</si>
  <si>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Дополнительное образование детей</t>
  </si>
  <si>
    <t>Молодежная политика</t>
  </si>
  <si>
    <t>Другие вопросы в области образования</t>
  </si>
  <si>
    <t>Иные выплаты персоналу учреждений, за исключением фонда оплаты труда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</si>
  <si>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</si>
  <si>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</si>
  <si>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</si>
  <si>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</si>
  <si>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</si>
  <si>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</si>
  <si>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Иные пенсии, социальные доплаты к пенсиям</t>
  </si>
  <si>
    <t>Социальное обеспечение населения</t>
  </si>
  <si>
    <t>Субсидии гражданам на приобретение жилья</t>
  </si>
  <si>
    <t>Публичные нормативные выплаты гражданам несоциального характера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</si>
  <si>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</si>
  <si>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</si>
  <si>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</si>
  <si>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</si>
  <si>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</si>
  <si>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</si>
  <si>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</si>
  <si>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</si>
  <si>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</si>
  <si>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</si>
  <si>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</si>
  <si>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</si>
  <si>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</si>
  <si>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</si>
  <si>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</si>
  <si>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</si>
  <si>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</si>
  <si>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</si>
  <si>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</si>
  <si>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</si>
  <si>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</si>
  <si>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</si>
  <si>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Отчет об исполнении бюджета города Глазова за 1 квартал 2023 г.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</si>
  <si>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</si>
  <si>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</si>
  <si>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</si>
  <si>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</si>
  <si>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</si>
  <si>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</si>
  <si>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</si>
  <si>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</si>
  <si>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</si>
  <si>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</si>
  <si>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</si>
  <si>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</si>
  <si>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</si>
  <si>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</si>
  <si>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</si>
  <si>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</si>
  <si>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</si>
  <si>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</si>
  <si>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</si>
  <si>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</si>
  <si>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</si>
  <si>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</si>
  <si>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</si>
  <si>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</si>
  <si>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</si>
  <si>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</si>
  <si>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</si>
  <si>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</si>
  <si>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</si>
  <si>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</si>
  <si>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</si>
  <si>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</si>
  <si>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</si>
  <si>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</si>
  <si>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</si>
  <si>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</si>
  <si>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</si>
  <si>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</si>
  <si>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</si>
  <si>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</si>
  <si>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</si>
  <si>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</si>
  <si>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</si>
  <si>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</si>
  <si>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</si>
  <si>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</si>
  <si>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</si>
  <si>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</si>
  <si>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</si>
  <si>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</si>
  <si>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</si>
  <si>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Прочие налоги и сборы (по отмененным налогам и сборам субъектов Российской Федерации)</t>
  </si>
  <si>
    <t>Налог с продаж</t>
  </si>
  <si>
    <t>Прочие налоги и сборы (по отмененным местным налогам и сборам)</t>
  </si>
  <si>
    <t>Налог на рекламу</t>
  </si>
  <si>
    <t>Налог на рекламу, мобилизуемый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</si>
  <si>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</si>
  <si>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</si>
  <si>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</si>
  <si>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</si>
  <si>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</si>
  <si>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</si>
  <si>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</si>
  <si>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</si>
  <si>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</si>
  <si>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</si>
  <si>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</si>
  <si>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</si>
  <si>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</si>
  <si>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</si>
  <si>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</si>
  <si>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</si>
  <si>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</si>
  <si>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</si>
  <si>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</si>
  <si>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</si>
  <si>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</si>
  <si>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</si>
  <si>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</si>
  <si>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</si>
  <si>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</si>
  <si>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</si>
  <si>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</si>
  <si>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</si>
  <si>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</si>
  <si>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</si>
  <si>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</si>
  <si>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</si>
  <si>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</si>
  <si>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</si>
  <si>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</si>
  <si>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</si>
  <si>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</si>
  <si>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</si>
  <si>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</si>
  <si>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</si>
  <si>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</si>
  <si>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</si>
  <si>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</si>
  <si>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</si>
  <si>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</si>
  <si>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</si>
  <si>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</si>
  <si>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</si>
  <si>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</si>
  <si>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</si>
  <si>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</si>
  <si>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</si>
  <si>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</si>
  <si>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</si>
  <si>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</si>
  <si>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</si>
  <si>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</si>
  <si>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</si>
  <si>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</si>
  <si>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</si>
  <si>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</si>
  <si>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</si>
  <si>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</si>
  <si>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</si>
  <si>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</si>
  <si>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</si>
  <si>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</si>
  <si>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</si>
  <si>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</si>
  <si>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</si>
  <si>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</si>
  <si>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</si>
  <si>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</si>
  <si>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</si>
  <si>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</si>
  <si>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</si>
  <si>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</si>
  <si>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</si>
  <si>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</si>
  <si>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</si>
  <si>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</si>
  <si>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</si>
  <si>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</si>
  <si>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</si>
  <si>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</si>
  <si>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</si>
  <si>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</si>
  <si>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</si>
  <si>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</si>
  <si>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Субсидии бюджетам на развитие сети учреждений культурно-досугового типа</t>
  </si>
  <si>
    <t>Субсидии бюджетам городских округов на развитие сети учреждений культурно-досугового типа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</si>
  <si>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</si>
  <si>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</si>
  <si>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</si>
  <si>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</si>
  <si>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техническое оснащение региональных и муниципальных музеев</t>
  </si>
  <si>
    <t>Субсидии бюджетам городских округов на техническое оснащение региональных и муниципальных музеев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</si>
  <si>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</si>
  <si>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</si>
  <si>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</si>
  <si>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</si>
  <si>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</si>
  <si>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</si>
  <si>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</si>
  <si>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</si>
  <si>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</si>
  <si>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</si>
  <si>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</si>
  <si>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</si>
  <si>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</si>
  <si>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</si>
  <si>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</si>
  <si>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</si>
  <si>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</si>
  <si>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</si>
  <si>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</si>
  <si>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</si>
  <si>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</si>
  <si>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</si>
  <si>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</si>
  <si>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</si>
  <si>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</si>
  <si>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</si>
  <si>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</si>
  <si>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</si>
  <si>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</si>
  <si>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</si>
  <si>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</si>
  <si>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</si>
  <si>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</si>
  <si>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</si>
  <si>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000 1010213001 0000 110</t>
  </si>
  <si>
    <t xml:space="preserve"> 000 1010214001 0000 110</t>
  </si>
  <si>
    <t xml:space="preserve"> 000 1050102201 0000 110</t>
  </si>
  <si>
    <t xml:space="preserve"> 000 1050105001 0000 110</t>
  </si>
  <si>
    <t xml:space="preserve"> 000 1090000000 0000 000</t>
  </si>
  <si>
    <t xml:space="preserve"> 000 1090100000 0000 110</t>
  </si>
  <si>
    <t xml:space="preserve"> 000 1090102004 0000 110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</si>
  <si>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</si>
  <si>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</si>
  <si>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</si>
  <si>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</si>
  <si>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</si>
  <si>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000 1140204804 0000 410</t>
  </si>
  <si>
    <t xml:space="preserve"> 000 2022551100 0000 150</t>
  </si>
  <si>
    <t xml:space="preserve"> 000 2022551104 0000 150</t>
  </si>
  <si>
    <t xml:space="preserve"> 000 2022559000 0000 150</t>
  </si>
  <si>
    <t xml:space="preserve"> 000 2022559004 0000 150</t>
  </si>
  <si>
    <t xml:space="preserve"> 000 2022575000 0000 150</t>
  </si>
  <si>
    <t xml:space="preserve"> 000 2022575004 0000 150</t>
  </si>
  <si>
    <t xml:space="preserve"> 000 2024542400 0000 150</t>
  </si>
  <si>
    <t xml:space="preserve"> 000 2024542404 0000 150</t>
  </si>
  <si>
    <t xml:space="preserve"> 000 2192530404 0000 150</t>
  </si>
  <si>
    <t xml:space="preserve"> 000 2194530304 0000 150</t>
  </si>
  <si>
    <t>Функционирование высшего должностного лица субъекта Российской Федерации и муниципального образования</t>
  </si>
  <si>
    <t>Закупка товаров, работ и услуг в целях капитального ремонта государственного (муниципального) имущества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</si>
  <si>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</si>
  <si>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товаров, работ и услуг в пользу граждан в целях их социального обеспечения</t>
  </si>
  <si>
    <t>Спорт высших достижений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</si>
  <si>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</si>
  <si>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</si>
  <si>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</si>
  <si>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</si>
  <si>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000 0409 0000000000 243</t>
  </si>
  <si>
    <t xml:space="preserve"> 000 0412 0000000000 200</t>
  </si>
  <si>
    <t xml:space="preserve"> 000 0412 0000000000 240</t>
  </si>
  <si>
    <t xml:space="preserve"> 000 0412 0000000000 244</t>
  </si>
  <si>
    <t xml:space="preserve"> 000 0501 0000000000 400</t>
  </si>
  <si>
    <t xml:space="preserve"> 000 0501 0000000000 410</t>
  </si>
  <si>
    <t xml:space="preserve"> 000 0501 0000000000 412</t>
  </si>
  <si>
    <t xml:space="preserve"> 000 0501 0000000000 800</t>
  </si>
  <si>
    <t xml:space="preserve"> 000 0501 0000000000 810</t>
  </si>
  <si>
    <t xml:space="preserve"> 000 0501 0000000000 813</t>
  </si>
  <si>
    <t xml:space="preserve"> 000 0503 0000000000 600</t>
  </si>
  <si>
    <t xml:space="preserve"> 000 0503 0000000000 610</t>
  </si>
  <si>
    <t xml:space="preserve"> 000 0503 0000000000 612</t>
  </si>
  <si>
    <t xml:space="preserve"> 000 0503 0000000000 630</t>
  </si>
  <si>
    <t xml:space="preserve"> 000 0503 0000000000 633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</si>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</sst>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Calibri"/>
      <family val="2"/>
      <scheme val="minor"/>
    </font>
    <font>
      <sz val="8"/>
      <name val="Arial"/>
      <family val="2"/>
      <charset val="204"/>
    </font>
    <font>
      <sz val="8"/>
      <name val="Calibri"/>
      <family val="2"/>
      <scheme val="minor"/>
    </font>
    <font>
      <b/>
      <sz val="8"/>
      <name val="Arial"/>
      <family val="2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4" fontId="20" fillId="0" borderId="46" xfId="42" applyNumberFormat="1" applyFont="1" applyBorder="1" applyAlignment="1" applyProtection="1">
      <alignment horizontal="right"/>
    </xf>
    <xf numFmtId="4" fontId="21" fillId="0" borderId="46" xfId="42" applyNumberFormat="1" applyFont="1" applyBorder="1" applyAlignment="1" applyProtection="1">
      <alignment horizontal="right"/>
    </xf>
    <xf numFmtId="0" fontId="19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/>
    </xf>
    <xf numFmtId="0" fontId="22" fillId="0" borderId="1" xfId="5" applyNumberFormat="1" applyFont="1" applyProtection="1"/>
    <xf numFmtId="0" fontId="18" fillId="0" borderId="1" xfId="1" applyNumberFormat="1" applyFont="1" applyBorder="1" applyAlignment="1" applyProtection="1"/>
    <xf numFmtId="0" fontId="23" fillId="0" borderId="1" xfId="25" applyFont="1" applyBorder="1" applyAlignment="1" applyProtection="1">
      <alignment wrapText="1"/>
      <protection locked="0"/>
    </xf>
    <xf numFmtId="0" fontId="24" fillId="0" borderId="1" xfId="0" applyFont="1" applyFill="1" applyBorder="1" applyAlignment="1">
      <alignment wrapText="1"/>
    </xf>
    <xf numFmtId="0" fontId="25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6" fillId="0" borderId="1" xfId="27" applyFont="1" applyBorder="1" applyAlignment="1" applyProtection="1">
      <protection locked="0"/>
    </xf>
    <xf numFmtId="0" fontId="24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4" fillId="0" borderId="46" xfId="0" applyNumberFormat="1" applyFont="1" applyFill="1" applyBorder="1" applyAlignment="1">
      <alignment horizontal="center" vertical="center" wrapText="1"/>
    </xf>
    <xf numFmtId="166" fontId="21" fillId="0" borderId="46" xfId="66" applyNumberFormat="1" applyFont="1" applyBorder="1" applyAlignment="1" applyProtection="1">
      <alignment horizontal="right"/>
    </xf>
    <xf numFmtId="166" fontId="17" fillId="0" borderId="46" xfId="66" applyNumberFormat="1" applyFont="1" applyBorder="1" applyAlignment="1" applyProtection="1">
      <alignment horizontal="right"/>
    </xf>
    <xf numFmtId="166" fontId="20" fillId="0" borderId="46" xfId="66" applyNumberFormat="1" applyFont="1" applyBorder="1" applyAlignment="1" applyProtection="1">
      <alignment horizontal="right"/>
    </xf>
    <xf numFmtId="0" fontId="24" fillId="0" borderId="46" xfId="0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/>
    </xf>
    <xf numFmtId="165" fontId="24" fillId="0" borderId="47" xfId="0" applyNumberFormat="1" applyFont="1" applyFill="1" applyBorder="1" applyAlignment="1">
      <alignment horizontal="center" vertical="center" wrapText="1"/>
    </xf>
    <xf numFmtId="49" fontId="6" fillId="0" borderId="46" xfId="45" applyNumberFormat="1" applyBorder="1" applyProtection="1">
      <alignment horizontal="center"/>
    </xf>
    <xf numFmtId="0" fontId="24" fillId="0" borderId="46" xfId="0" applyFont="1" applyFill="1" applyBorder="1" applyAlignment="1">
      <alignment horizontal="center" vertical="center"/>
    </xf>
    <xf numFmtId="49" fontId="18" fillId="0" borderId="46" xfId="39" applyNumberFormat="1" applyFont="1" applyBorder="1" applyProtection="1">
      <alignment horizontal="center"/>
    </xf>
    <xf numFmtId="0" fontId="6" fillId="0" borderId="1" xfId="58" applyNumberFormat="1" applyBorder="1" applyProtection="1">
      <alignment horizontal="left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0" fontId="29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7" fillId="0" borderId="1" xfId="73" applyNumberFormat="1" applyFont="1" applyBorder="1" applyAlignment="1" applyProtection="1"/>
    <xf numFmtId="0" fontId="24" fillId="0" borderId="47" xfId="0" applyFont="1" applyFill="1" applyBorder="1" applyAlignment="1">
      <alignment horizontal="center" vertical="center" wrapText="1"/>
    </xf>
    <xf numFmtId="49" fontId="24" fillId="0" borderId="47" xfId="0" applyNumberFormat="1" applyFont="1" applyFill="1" applyBorder="1" applyAlignment="1">
      <alignment horizontal="center" vertical="center" wrapText="1"/>
    </xf>
    <xf numFmtId="49" fontId="24" fillId="0" borderId="47" xfId="0" applyNumberFormat="1" applyFont="1" applyFill="1" applyBorder="1" applyAlignment="1">
      <alignment horizontal="center" vertical="center"/>
    </xf>
    <xf numFmtId="0" fontId="30" fillId="0" borderId="1" xfId="0" applyFont="1" applyBorder="1" applyAlignment="1" applyProtection="1">
      <alignment wrapText="1"/>
      <protection locked="0"/>
    </xf>
    <xf numFmtId="0" fontId="3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4" fontId="30" fillId="2" borderId="46" xfId="54" applyNumberFormat="1" applyFont="1" applyBorder="1" applyAlignment="1" applyProtection="1">
      <alignment horizontal="right"/>
    </xf>
    <xf numFmtId="49" fontId="30" fillId="0" borderId="46" xfId="45" applyNumberFormat="1" applyFont="1" applyBorder="1" applyProtection="1">
      <alignment horizontal="center"/>
    </xf>
    <xf numFmtId="4" fontId="32" fillId="2" borderId="46" xfId="54" applyNumberFormat="1" applyFont="1" applyBorder="1" applyAlignment="1" applyProtection="1">
      <alignment horizontal="right"/>
    </xf>
    <xf numFmtId="4" fontId="30" fillId="0" borderId="46" xfId="75" applyNumberFormat="1" applyFont="1" applyBorder="1" applyProtection="1">
      <alignment horizontal="right"/>
    </xf>
    <xf numFmtId="49" fontId="30" fillId="0" borderId="46" xfId="50" applyNumberFormat="1" applyFont="1" applyBorder="1" applyProtection="1">
      <alignment horizontal="center"/>
    </xf>
    <xf numFmtId="0" fontId="33" fillId="0" borderId="1" xfId="0" applyFont="1" applyFill="1" applyBorder="1" applyAlignment="1">
      <alignment wrapText="1"/>
    </xf>
    <xf numFmtId="0" fontId="6" fillId="0" borderId="1" xfId="5" applyNumberFormat="1" applyFont="1" applyProtection="1"/>
    <xf numFmtId="0" fontId="6" fillId="0" borderId="1" xfId="5" applyNumberFormat="1" applyFont="1" applyAlignment="1" applyProtection="1">
      <alignment horizontal="right"/>
    </xf>
    <xf numFmtId="165" fontId="33" fillId="0" borderId="46" xfId="0" applyNumberFormat="1" applyFont="1" applyFill="1" applyBorder="1" applyAlignment="1">
      <alignment horizontal="center" vertical="center" wrapText="1"/>
    </xf>
    <xf numFmtId="0" fontId="30" fillId="0" borderId="1" xfId="72" applyNumberFormat="1" applyFont="1" applyBorder="1" applyAlignment="1" applyProtection="1"/>
    <xf numFmtId="0" fontId="30" fillId="0" borderId="1" xfId="73" applyNumberFormat="1" applyFont="1" applyBorder="1" applyAlignment="1" applyProtection="1"/>
    <xf numFmtId="166" fontId="20" fillId="0" borderId="1" xfId="66" applyNumberFormat="1" applyFont="1" applyBorder="1" applyAlignment="1" applyProtection="1">
      <alignment horizontal="right"/>
    </xf>
    <xf numFmtId="0" fontId="17" fillId="0" borderId="1" xfId="72" applyNumberFormat="1" applyFont="1" applyBorder="1" applyAlignment="1" applyProtection="1"/>
    <xf numFmtId="0" fontId="32" fillId="0" borderId="51" xfId="77" applyNumberFormat="1" applyFont="1" applyBorder="1" applyAlignment="1" applyProtection="1">
      <alignment horizontal="left" wrapText="1"/>
    </xf>
    <xf numFmtId="49" fontId="30" fillId="0" borderId="52" xfId="65" applyNumberFormat="1" applyFont="1" applyBorder="1" applyAlignment="1" applyProtection="1">
      <alignment horizontal="center" wrapText="1"/>
    </xf>
    <xf numFmtId="4" fontId="30" fillId="0" borderId="53" xfId="66" applyNumberFormat="1" applyFont="1" applyBorder="1" applyAlignment="1" applyProtection="1">
      <alignment horizontal="right"/>
    </xf>
    <xf numFmtId="4" fontId="30" fillId="0" borderId="54" xfId="66" applyNumberFormat="1" applyFont="1" applyBorder="1" applyAlignment="1" applyProtection="1">
      <alignment horizontal="right"/>
    </xf>
    <xf numFmtId="166" fontId="20" fillId="0" borderId="55" xfId="66" applyNumberFormat="1" applyFont="1" applyBorder="1" applyAlignment="1" applyProtection="1">
      <alignment horizontal="right"/>
    </xf>
    <xf numFmtId="0" fontId="0" fillId="0" borderId="1" xfId="0" applyFont="1" applyBorder="1" applyProtection="1">
      <protection locked="0"/>
    </xf>
    <xf numFmtId="166" fontId="21" fillId="0" borderId="50" xfId="66" applyNumberFormat="1" applyFont="1" applyBorder="1" applyAlignment="1" applyProtection="1">
      <alignment horizontal="right"/>
    </xf>
    <xf numFmtId="0" fontId="30" fillId="0" borderId="46" xfId="43" applyNumberFormat="1" applyFont="1" applyBorder="1" applyProtection="1">
      <alignment horizontal="left" wrapText="1" indent="1"/>
    </xf>
    <xf numFmtId="0" fontId="30" fillId="0" borderId="46" xfId="48" applyNumberFormat="1" applyFont="1" applyBorder="1" applyProtection="1">
      <alignment horizontal="left" wrapText="1" indent="2"/>
    </xf>
    <xf numFmtId="0" fontId="32" fillId="0" borderId="46" xfId="37" applyNumberFormat="1" applyFont="1" applyBorder="1" applyProtection="1">
      <alignment horizontal="left" wrapText="1"/>
    </xf>
    <xf numFmtId="0" fontId="32" fillId="0" borderId="46" xfId="48" applyNumberFormat="1" applyFont="1" applyBorder="1" applyProtection="1">
      <alignment horizontal="left" wrapText="1" indent="2"/>
    </xf>
    <xf numFmtId="49" fontId="32" fillId="0" borderId="46" xfId="50" applyNumberFormat="1" applyFont="1" applyBorder="1" applyProtection="1">
      <alignment horizontal="center"/>
    </xf>
    <xf numFmtId="0" fontId="32" fillId="0" borderId="46" xfId="70" applyNumberFormat="1" applyFont="1" applyBorder="1" applyAlignment="1" applyProtection="1">
      <alignment horizontal="left" wrapText="1"/>
    </xf>
    <xf numFmtId="49" fontId="32" fillId="0" borderId="46" xfId="74" applyNumberFormat="1" applyFont="1" applyBorder="1" applyAlignment="1" applyProtection="1">
      <alignment horizontal="center" wrapText="1"/>
    </xf>
    <xf numFmtId="4" fontId="32" fillId="0" borderId="46" xfId="75" applyNumberFormat="1" applyFont="1" applyBorder="1" applyProtection="1">
      <alignment horizontal="right"/>
    </xf>
    <xf numFmtId="166" fontId="30" fillId="2" borderId="49" xfId="54" applyNumberFormat="1" applyFont="1" applyBorder="1" applyAlignment="1" applyProtection="1">
      <alignment horizontal="right"/>
    </xf>
    <xf numFmtId="0" fontId="30" fillId="0" borderId="1" xfId="78" applyNumberFormat="1" applyFont="1" applyAlignment="1" applyProtection="1">
      <alignment horizontal="left" wrapText="1"/>
    </xf>
    <xf numFmtId="0" fontId="30" fillId="0" borderId="13" xfId="93" applyNumberFormat="1" applyFont="1" applyAlignment="1" applyProtection="1">
      <alignment horizontal="left" wrapText="1" indent="1"/>
    </xf>
    <xf numFmtId="49" fontId="30" fillId="0" borderId="46" xfId="91" applyNumberFormat="1" applyFont="1" applyBorder="1" applyAlignment="1" applyProtection="1">
      <alignment horizontal="center"/>
    </xf>
    <xf numFmtId="0" fontId="30" fillId="0" borderId="2" xfId="81" applyNumberFormat="1" applyFont="1" applyAlignment="1" applyProtection="1">
      <alignment horizontal="left" wrapText="1" indent="2"/>
    </xf>
    <xf numFmtId="0" fontId="30" fillId="0" borderId="48" xfId="48" applyNumberFormat="1" applyFont="1" applyBorder="1" applyProtection="1">
      <alignment horizontal="left" wrapText="1" indent="2"/>
    </xf>
    <xf numFmtId="0" fontId="32" fillId="0" borderId="33" xfId="70" applyNumberFormat="1" applyFont="1" applyAlignment="1" applyProtection="1">
      <alignment horizontal="left" wrapText="1"/>
    </xf>
    <xf numFmtId="49" fontId="32" fillId="0" borderId="46" xfId="39" applyNumberFormat="1" applyFont="1" applyBorder="1" applyProtection="1">
      <alignment horizontal="center"/>
    </xf>
    <xf numFmtId="166" fontId="32" fillId="2" borderId="49" xfId="54" applyNumberFormat="1" applyFont="1" applyBorder="1" applyAlignment="1" applyProtection="1">
      <alignment horizontal="right"/>
    </xf>
    <xf numFmtId="0" fontId="32" fillId="0" borderId="13" xfId="93" applyNumberFormat="1" applyFont="1" applyAlignment="1" applyProtection="1">
      <alignment horizontal="left" wrapText="1" indent="1"/>
    </xf>
    <xf numFmtId="49" fontId="32" fillId="0" borderId="46" xfId="91" applyNumberFormat="1" applyFont="1" applyBorder="1" applyAlignment="1" applyProtection="1">
      <alignment horizontal="center"/>
    </xf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2"/>
  <sheetViews>
    <sheetView zoomScaleNormal="100" zoomScaleSheetLayoutView="100" workbookViewId="0">
      <selection activeCell="A11" sqref="A11"/>
    </sheetView>
  </sheetViews>
  <sheetFormatPr defaultRowHeight="15" x14ac:dyDescent="0.25"/>
  <cols>
    <col min="1" max="1" width="58" style="1" customWidth="1"/>
    <col min="2" max="2" width="22.140625" style="1" customWidth="1"/>
    <col min="3" max="3" width="16.5703125" style="1" customWidth="1"/>
    <col min="4" max="4" width="14.140625" style="1" customWidth="1"/>
    <col min="5" max="5" width="13.140625" style="56" customWidth="1"/>
    <col min="6" max="16384" width="9.140625" style="1"/>
  </cols>
  <sheetData>
    <row r="1" spans="1:5" ht="15.75" x14ac:dyDescent="0.25">
      <c r="A1" s="20"/>
      <c r="B1" s="21"/>
      <c r="C1" s="22" t="s">
        <v>399</v>
      </c>
      <c r="D1" s="22"/>
      <c r="E1" s="62"/>
    </row>
    <row r="2" spans="1:5" ht="28.5" customHeight="1" x14ac:dyDescent="0.25">
      <c r="A2" s="23"/>
      <c r="B2" s="21"/>
      <c r="C2" s="96" t="s">
        <v>400</v>
      </c>
      <c r="D2" s="96"/>
      <c r="E2" s="96"/>
    </row>
    <row r="3" spans="1:5" ht="14.1" customHeight="1" x14ac:dyDescent="0.25">
      <c r="A3" s="24"/>
      <c r="B3" s="25"/>
      <c r="C3" s="26" t="s">
        <v>401</v>
      </c>
      <c r="D3" s="27"/>
      <c r="E3" s="63"/>
    </row>
    <row r="4" spans="1:5" ht="14.1" customHeight="1" x14ac:dyDescent="0.25">
      <c r="A4" s="28"/>
      <c r="B4" s="29"/>
      <c r="C4" s="30"/>
      <c r="D4" s="19"/>
      <c r="E4" s="63"/>
    </row>
    <row r="5" spans="1:5" ht="16.5" customHeight="1" x14ac:dyDescent="0.25">
      <c r="A5" s="97" t="s">
        <v>538</v>
      </c>
      <c r="B5" s="97"/>
      <c r="C5" s="97"/>
      <c r="D5" s="97"/>
      <c r="E5" s="97"/>
    </row>
    <row r="6" spans="1:5" ht="15.2" customHeight="1" x14ac:dyDescent="0.25">
      <c r="A6" s="28"/>
      <c r="B6" s="31"/>
      <c r="C6" s="31"/>
      <c r="D6" s="19"/>
      <c r="E6" s="63"/>
    </row>
    <row r="7" spans="1:5" ht="15.2" customHeight="1" x14ac:dyDescent="0.25">
      <c r="A7" s="98" t="s">
        <v>402</v>
      </c>
      <c r="B7" s="98"/>
      <c r="C7" s="98"/>
      <c r="D7" s="98"/>
      <c r="E7" s="98"/>
    </row>
    <row r="8" spans="1:5" ht="14.1" customHeight="1" x14ac:dyDescent="0.25">
      <c r="A8" s="4"/>
      <c r="B8" s="32"/>
      <c r="C8" s="32"/>
      <c r="D8" s="5"/>
      <c r="E8" s="63"/>
    </row>
    <row r="9" spans="1:5" x14ac:dyDescent="0.25">
      <c r="A9" s="2"/>
      <c r="B9" s="4"/>
      <c r="C9" s="6"/>
      <c r="D9" s="6"/>
      <c r="E9" s="64" t="s">
        <v>398</v>
      </c>
    </row>
    <row r="10" spans="1:5" ht="48" customHeight="1" x14ac:dyDescent="0.25">
      <c r="A10" s="15" t="s">
        <v>395</v>
      </c>
      <c r="B10" s="16" t="s">
        <v>396</v>
      </c>
      <c r="C10" s="17" t="s">
        <v>397</v>
      </c>
      <c r="D10" s="18" t="s">
        <v>0</v>
      </c>
      <c r="E10" s="65" t="s">
        <v>394</v>
      </c>
    </row>
    <row r="11" spans="1:5" ht="21.75" customHeight="1" x14ac:dyDescent="0.25">
      <c r="A11" s="79" t="s">
        <v>407</v>
      </c>
      <c r="B11" s="43" t="s">
        <v>1</v>
      </c>
      <c r="C11" s="59">
        <v>2747704529.2600002</v>
      </c>
      <c r="D11" s="59">
        <v>504048599.62</v>
      </c>
      <c r="E11" s="14">
        <f>D11/C11*100</f>
        <v>18.344352322181752</v>
      </c>
    </row>
    <row r="12" spans="1:5" ht="15" customHeight="1" x14ac:dyDescent="0.25">
      <c r="A12" s="77" t="s">
        <v>3</v>
      </c>
      <c r="B12" s="41"/>
      <c r="C12" s="58"/>
      <c r="D12" s="58"/>
      <c r="E12" s="13"/>
    </row>
    <row r="13" spans="1:5" ht="18" customHeight="1" x14ac:dyDescent="0.25">
      <c r="A13" s="80" t="s">
        <v>539</v>
      </c>
      <c r="B13" s="81" t="s">
        <v>4</v>
      </c>
      <c r="C13" s="59">
        <v>583982333.33000004</v>
      </c>
      <c r="D13" s="59">
        <v>93873885.510000005</v>
      </c>
      <c r="E13" s="14">
        <f>D13/C13*100</f>
        <v>16.07478174463083</v>
      </c>
    </row>
    <row r="14" spans="1:5" x14ac:dyDescent="0.25">
      <c r="A14" s="80" t="s">
        <v>540</v>
      </c>
      <c r="B14" s="81" t="s">
        <v>5</v>
      </c>
      <c r="C14" s="59">
        <v>325461000</v>
      </c>
      <c r="D14" s="59">
        <v>59732493.960000001</v>
      </c>
      <c r="E14" s="14">
        <f t="shared" ref="E14:E77" si="0">D14/C14*100</f>
        <v>18.353195608690442</v>
      </c>
    </row>
    <row r="15" spans="1:5" x14ac:dyDescent="0.25">
      <c r="A15" s="78" t="s">
        <v>541</v>
      </c>
      <c r="B15" s="61" t="s">
        <v>6</v>
      </c>
      <c r="C15" s="57">
        <v>325461000</v>
      </c>
      <c r="D15" s="57">
        <v>59732493.960000001</v>
      </c>
      <c r="E15" s="13">
        <f t="shared" si="0"/>
        <v>18.353195608690442</v>
      </c>
    </row>
    <row r="16" spans="1:5" ht="68.25" x14ac:dyDescent="0.25">
      <c r="A16" s="78" t="s">
        <v>542</v>
      </c>
      <c r="B16" s="61" t="s">
        <v>7</v>
      </c>
      <c r="C16" s="57">
        <v>313461000</v>
      </c>
      <c r="D16" s="57">
        <v>59282089.82</v>
      </c>
      <c r="E16" s="13">
        <f t="shared" si="0"/>
        <v>18.912110221048234</v>
      </c>
    </row>
    <row r="17" spans="1:5" ht="75.75" customHeight="1" x14ac:dyDescent="0.25">
      <c r="A17" s="78" t="s">
        <v>543</v>
      </c>
      <c r="B17" s="61" t="s">
        <v>8</v>
      </c>
      <c r="C17" s="57">
        <v>1300000</v>
      </c>
      <c r="D17" s="57">
        <v>107155.27</v>
      </c>
      <c r="E17" s="13">
        <f t="shared" si="0"/>
        <v>8.2427130769230779</v>
      </c>
    </row>
    <row r="18" spans="1:5" ht="40.5" customHeight="1" x14ac:dyDescent="0.25">
      <c r="A18" s="78" t="s">
        <v>544</v>
      </c>
      <c r="B18" s="61" t="s">
        <v>9</v>
      </c>
      <c r="C18" s="57">
        <v>3595000</v>
      </c>
      <c r="D18" s="57">
        <v>157414.94</v>
      </c>
      <c r="E18" s="13">
        <f t="shared" si="0"/>
        <v>4.3787187760778865</v>
      </c>
    </row>
    <row r="19" spans="1:5" ht="63.75" customHeight="1" x14ac:dyDescent="0.25">
      <c r="A19" s="78" t="s">
        <v>545</v>
      </c>
      <c r="B19" s="61" t="s">
        <v>10</v>
      </c>
      <c r="C19" s="57">
        <v>65000</v>
      </c>
      <c r="D19" s="57">
        <v>13825.4</v>
      </c>
      <c r="E19" s="13">
        <f t="shared" si="0"/>
        <v>21.269846153846153</v>
      </c>
    </row>
    <row r="20" spans="1:5" ht="83.25" customHeight="1" x14ac:dyDescent="0.25">
      <c r="A20" s="78" t="s">
        <v>546</v>
      </c>
      <c r="B20" s="61" t="s">
        <v>11</v>
      </c>
      <c r="C20" s="57">
        <v>7040000</v>
      </c>
      <c r="D20" s="57">
        <v>-42304.2</v>
      </c>
      <c r="E20" s="13">
        <f t="shared" si="0"/>
        <v>-0.60091193181818181</v>
      </c>
    </row>
    <row r="21" spans="1:5" ht="39.75" customHeight="1" x14ac:dyDescent="0.25">
      <c r="A21" s="78" t="s">
        <v>547</v>
      </c>
      <c r="B21" s="61" t="s">
        <v>726</v>
      </c>
      <c r="C21" s="57" t="s">
        <v>2</v>
      </c>
      <c r="D21" s="57">
        <v>175899.07</v>
      </c>
      <c r="E21" s="14" t="s">
        <v>2</v>
      </c>
    </row>
    <row r="22" spans="1:5" ht="34.5" x14ac:dyDescent="0.25">
      <c r="A22" s="78" t="s">
        <v>548</v>
      </c>
      <c r="B22" s="61" t="s">
        <v>727</v>
      </c>
      <c r="C22" s="57" t="s">
        <v>2</v>
      </c>
      <c r="D22" s="57">
        <v>38413.660000000003</v>
      </c>
      <c r="E22" s="13" t="s">
        <v>2</v>
      </c>
    </row>
    <row r="23" spans="1:5" ht="27" customHeight="1" x14ac:dyDescent="0.25">
      <c r="A23" s="80" t="s">
        <v>549</v>
      </c>
      <c r="B23" s="81" t="s">
        <v>12</v>
      </c>
      <c r="C23" s="59">
        <v>11643000</v>
      </c>
      <c r="D23" s="59">
        <v>3130211.73</v>
      </c>
      <c r="E23" s="14">
        <f t="shared" si="0"/>
        <v>26.884924246328268</v>
      </c>
    </row>
    <row r="24" spans="1:5" ht="23.25" x14ac:dyDescent="0.25">
      <c r="A24" s="78" t="s">
        <v>550</v>
      </c>
      <c r="B24" s="61" t="s">
        <v>13</v>
      </c>
      <c r="C24" s="57">
        <v>11643000</v>
      </c>
      <c r="D24" s="57">
        <v>3130211.73</v>
      </c>
      <c r="E24" s="13">
        <f t="shared" si="0"/>
        <v>26.884924246328268</v>
      </c>
    </row>
    <row r="25" spans="1:5" ht="49.5" customHeight="1" x14ac:dyDescent="0.25">
      <c r="A25" s="78" t="s">
        <v>551</v>
      </c>
      <c r="B25" s="61" t="s">
        <v>14</v>
      </c>
      <c r="C25" s="57">
        <v>5514900</v>
      </c>
      <c r="D25" s="57">
        <v>1609178.27</v>
      </c>
      <c r="E25" s="13">
        <f t="shared" si="0"/>
        <v>29.178738871058407</v>
      </c>
    </row>
    <row r="26" spans="1:5" ht="77.25" customHeight="1" x14ac:dyDescent="0.25">
      <c r="A26" s="78" t="s">
        <v>552</v>
      </c>
      <c r="B26" s="61" t="s">
        <v>15</v>
      </c>
      <c r="C26" s="57">
        <v>5514900</v>
      </c>
      <c r="D26" s="57">
        <v>1609178.27</v>
      </c>
      <c r="E26" s="13">
        <f t="shared" si="0"/>
        <v>29.178738871058407</v>
      </c>
    </row>
    <row r="27" spans="1:5" ht="60.75" customHeight="1" x14ac:dyDescent="0.25">
      <c r="A27" s="78" t="s">
        <v>553</v>
      </c>
      <c r="B27" s="61" t="s">
        <v>16</v>
      </c>
      <c r="C27" s="57">
        <v>38300</v>
      </c>
      <c r="D27" s="57">
        <v>6604.31</v>
      </c>
      <c r="E27" s="13">
        <f t="shared" si="0"/>
        <v>17.243629242819843</v>
      </c>
    </row>
    <row r="28" spans="1:5" ht="84.75" customHeight="1" x14ac:dyDescent="0.25">
      <c r="A28" s="78" t="s">
        <v>554</v>
      </c>
      <c r="B28" s="61" t="s">
        <v>17</v>
      </c>
      <c r="C28" s="57">
        <v>38300</v>
      </c>
      <c r="D28" s="57">
        <v>6604.31</v>
      </c>
      <c r="E28" s="13">
        <f t="shared" si="0"/>
        <v>17.243629242819843</v>
      </c>
    </row>
    <row r="29" spans="1:5" ht="52.5" customHeight="1" x14ac:dyDescent="0.25">
      <c r="A29" s="78" t="s">
        <v>555</v>
      </c>
      <c r="B29" s="61" t="s">
        <v>18</v>
      </c>
      <c r="C29" s="57">
        <v>6817090</v>
      </c>
      <c r="D29" s="57">
        <v>1720637.01</v>
      </c>
      <c r="E29" s="13">
        <f t="shared" si="0"/>
        <v>25.240051253540734</v>
      </c>
    </row>
    <row r="30" spans="1:5" ht="74.25" customHeight="1" x14ac:dyDescent="0.25">
      <c r="A30" s="78" t="s">
        <v>556</v>
      </c>
      <c r="B30" s="61" t="s">
        <v>19</v>
      </c>
      <c r="C30" s="57">
        <v>6817090</v>
      </c>
      <c r="D30" s="57">
        <v>1720637.01</v>
      </c>
      <c r="E30" s="13">
        <f t="shared" si="0"/>
        <v>25.240051253540734</v>
      </c>
    </row>
    <row r="31" spans="1:5" ht="51.75" customHeight="1" x14ac:dyDescent="0.25">
      <c r="A31" s="78" t="s">
        <v>557</v>
      </c>
      <c r="B31" s="61" t="s">
        <v>20</v>
      </c>
      <c r="C31" s="57">
        <v>-727290</v>
      </c>
      <c r="D31" s="57">
        <v>-206207.86</v>
      </c>
      <c r="E31" s="13">
        <f t="shared" si="0"/>
        <v>28.352907368449998</v>
      </c>
    </row>
    <row r="32" spans="1:5" ht="75" customHeight="1" x14ac:dyDescent="0.25">
      <c r="A32" s="78" t="s">
        <v>558</v>
      </c>
      <c r="B32" s="61" t="s">
        <v>21</v>
      </c>
      <c r="C32" s="57">
        <v>-727290</v>
      </c>
      <c r="D32" s="57">
        <v>-206207.86</v>
      </c>
      <c r="E32" s="13">
        <f t="shared" si="0"/>
        <v>28.352907368449998</v>
      </c>
    </row>
    <row r="33" spans="1:5" x14ac:dyDescent="0.25">
      <c r="A33" s="80" t="s">
        <v>559</v>
      </c>
      <c r="B33" s="81" t="s">
        <v>22</v>
      </c>
      <c r="C33" s="59">
        <v>47080000</v>
      </c>
      <c r="D33" s="59">
        <v>2723042.47</v>
      </c>
      <c r="E33" s="14">
        <f t="shared" si="0"/>
        <v>5.7838625106202208</v>
      </c>
    </row>
    <row r="34" spans="1:5" ht="23.25" x14ac:dyDescent="0.25">
      <c r="A34" s="78" t="s">
        <v>560</v>
      </c>
      <c r="B34" s="61" t="s">
        <v>408</v>
      </c>
      <c r="C34" s="57">
        <v>28940000</v>
      </c>
      <c r="D34" s="57">
        <v>3589378.35</v>
      </c>
      <c r="E34" s="13">
        <f t="shared" si="0"/>
        <v>12.402827747062888</v>
      </c>
    </row>
    <row r="35" spans="1:5" ht="26.25" customHeight="1" x14ac:dyDescent="0.25">
      <c r="A35" s="78" t="s">
        <v>561</v>
      </c>
      <c r="B35" s="61" t="s">
        <v>409</v>
      </c>
      <c r="C35" s="57">
        <v>18000000</v>
      </c>
      <c r="D35" s="57">
        <v>1018255.89</v>
      </c>
      <c r="E35" s="13">
        <f t="shared" si="0"/>
        <v>5.6569771666666666</v>
      </c>
    </row>
    <row r="36" spans="1:5" ht="26.25" customHeight="1" x14ac:dyDescent="0.25">
      <c r="A36" s="78" t="s">
        <v>561</v>
      </c>
      <c r="B36" s="61" t="s">
        <v>410</v>
      </c>
      <c r="C36" s="57">
        <v>18000000</v>
      </c>
      <c r="D36" s="57">
        <v>1018333.62</v>
      </c>
      <c r="E36" s="13">
        <f t="shared" si="0"/>
        <v>5.6574090000000004</v>
      </c>
    </row>
    <row r="37" spans="1:5" ht="34.5" x14ac:dyDescent="0.25">
      <c r="A37" s="78" t="s">
        <v>562</v>
      </c>
      <c r="B37" s="61" t="s">
        <v>411</v>
      </c>
      <c r="C37" s="57" t="s">
        <v>2</v>
      </c>
      <c r="D37" s="57">
        <v>-77.73</v>
      </c>
      <c r="E37" s="13" t="s">
        <v>2</v>
      </c>
    </row>
    <row r="38" spans="1:5" ht="27" customHeight="1" x14ac:dyDescent="0.25">
      <c r="A38" s="78" t="s">
        <v>563</v>
      </c>
      <c r="B38" s="61" t="s">
        <v>412</v>
      </c>
      <c r="C38" s="57">
        <v>10940000</v>
      </c>
      <c r="D38" s="57">
        <v>2571050.94</v>
      </c>
      <c r="E38" s="13">
        <f t="shared" si="0"/>
        <v>23.501379707495428</v>
      </c>
    </row>
    <row r="39" spans="1:5" ht="49.5" customHeight="1" x14ac:dyDescent="0.25">
      <c r="A39" s="78" t="s">
        <v>564</v>
      </c>
      <c r="B39" s="61" t="s">
        <v>413</v>
      </c>
      <c r="C39" s="57">
        <v>10940000</v>
      </c>
      <c r="D39" s="57">
        <v>2574666.71</v>
      </c>
      <c r="E39" s="13">
        <f t="shared" si="0"/>
        <v>23.534430621572213</v>
      </c>
    </row>
    <row r="40" spans="1:5" ht="38.25" customHeight="1" x14ac:dyDescent="0.25">
      <c r="A40" s="78" t="s">
        <v>565</v>
      </c>
      <c r="B40" s="61" t="s">
        <v>728</v>
      </c>
      <c r="C40" s="57" t="s">
        <v>2</v>
      </c>
      <c r="D40" s="57">
        <v>-3615.77</v>
      </c>
      <c r="E40" s="13" t="s">
        <v>2</v>
      </c>
    </row>
    <row r="41" spans="1:5" ht="27" customHeight="1" x14ac:dyDescent="0.25">
      <c r="A41" s="78" t="s">
        <v>566</v>
      </c>
      <c r="B41" s="61" t="s">
        <v>729</v>
      </c>
      <c r="C41" s="57" t="s">
        <v>2</v>
      </c>
      <c r="D41" s="57">
        <v>71.52</v>
      </c>
      <c r="E41" s="13" t="s">
        <v>2</v>
      </c>
    </row>
    <row r="42" spans="1:5" x14ac:dyDescent="0.25">
      <c r="A42" s="78" t="s">
        <v>567</v>
      </c>
      <c r="B42" s="61" t="s">
        <v>23</v>
      </c>
      <c r="C42" s="57" t="s">
        <v>2</v>
      </c>
      <c r="D42" s="57">
        <v>-415771.98</v>
      </c>
      <c r="E42" s="13" t="s">
        <v>2</v>
      </c>
    </row>
    <row r="43" spans="1:5" x14ac:dyDescent="0.25">
      <c r="A43" s="78" t="s">
        <v>567</v>
      </c>
      <c r="B43" s="61" t="s">
        <v>24</v>
      </c>
      <c r="C43" s="57" t="s">
        <v>2</v>
      </c>
      <c r="D43" s="57">
        <v>-415725.34</v>
      </c>
      <c r="E43" s="13" t="s">
        <v>2</v>
      </c>
    </row>
    <row r="44" spans="1:5" ht="27.75" customHeight="1" x14ac:dyDescent="0.25">
      <c r="A44" s="78" t="s">
        <v>568</v>
      </c>
      <c r="B44" s="61" t="s">
        <v>25</v>
      </c>
      <c r="C44" s="57" t="s">
        <v>2</v>
      </c>
      <c r="D44" s="57">
        <v>-46.64</v>
      </c>
      <c r="E44" s="13" t="s">
        <v>2</v>
      </c>
    </row>
    <row r="45" spans="1:5" ht="21.75" customHeight="1" x14ac:dyDescent="0.25">
      <c r="A45" s="78" t="s">
        <v>569</v>
      </c>
      <c r="B45" s="61" t="s">
        <v>26</v>
      </c>
      <c r="C45" s="57" t="s">
        <v>2</v>
      </c>
      <c r="D45" s="57">
        <v>-0.3</v>
      </c>
      <c r="E45" s="13" t="s">
        <v>2</v>
      </c>
    </row>
    <row r="46" spans="1:5" x14ac:dyDescent="0.25">
      <c r="A46" s="78" t="s">
        <v>569</v>
      </c>
      <c r="B46" s="61" t="s">
        <v>27</v>
      </c>
      <c r="C46" s="57" t="s">
        <v>2</v>
      </c>
      <c r="D46" s="57">
        <v>-0.3</v>
      </c>
      <c r="E46" s="13" t="s">
        <v>2</v>
      </c>
    </row>
    <row r="47" spans="1:5" ht="27" customHeight="1" x14ac:dyDescent="0.25">
      <c r="A47" s="78" t="s">
        <v>570</v>
      </c>
      <c r="B47" s="61" t="s">
        <v>28</v>
      </c>
      <c r="C47" s="57">
        <v>18140000</v>
      </c>
      <c r="D47" s="57">
        <v>-450563.6</v>
      </c>
      <c r="E47" s="13">
        <f t="shared" si="0"/>
        <v>-2.4838125689084891</v>
      </c>
    </row>
    <row r="48" spans="1:5" ht="25.5" customHeight="1" x14ac:dyDescent="0.25">
      <c r="A48" s="78" t="s">
        <v>571</v>
      </c>
      <c r="B48" s="61" t="s">
        <v>29</v>
      </c>
      <c r="C48" s="57">
        <v>18140000</v>
      </c>
      <c r="D48" s="57">
        <v>-450563.6</v>
      </c>
      <c r="E48" s="13">
        <f t="shared" si="0"/>
        <v>-2.4838125689084891</v>
      </c>
    </row>
    <row r="49" spans="1:5" x14ac:dyDescent="0.25">
      <c r="A49" s="80" t="s">
        <v>572</v>
      </c>
      <c r="B49" s="81" t="s">
        <v>30</v>
      </c>
      <c r="C49" s="59">
        <v>90784000</v>
      </c>
      <c r="D49" s="59">
        <v>9774411.2799999993</v>
      </c>
      <c r="E49" s="14">
        <f t="shared" si="0"/>
        <v>10.766667342262954</v>
      </c>
    </row>
    <row r="50" spans="1:5" x14ac:dyDescent="0.25">
      <c r="A50" s="78" t="s">
        <v>573</v>
      </c>
      <c r="B50" s="61" t="s">
        <v>31</v>
      </c>
      <c r="C50" s="57">
        <v>38784000</v>
      </c>
      <c r="D50" s="57">
        <v>505377.38</v>
      </c>
      <c r="E50" s="13">
        <f t="shared" si="0"/>
        <v>1.3030563634488448</v>
      </c>
    </row>
    <row r="51" spans="1:5" ht="37.5" customHeight="1" x14ac:dyDescent="0.25">
      <c r="A51" s="78" t="s">
        <v>574</v>
      </c>
      <c r="B51" s="61" t="s">
        <v>32</v>
      </c>
      <c r="C51" s="57">
        <v>38784000</v>
      </c>
      <c r="D51" s="57">
        <v>505377.38</v>
      </c>
      <c r="E51" s="13">
        <f t="shared" si="0"/>
        <v>1.3030563634488448</v>
      </c>
    </row>
    <row r="52" spans="1:5" x14ac:dyDescent="0.25">
      <c r="A52" s="78" t="s">
        <v>575</v>
      </c>
      <c r="B52" s="61" t="s">
        <v>33</v>
      </c>
      <c r="C52" s="57">
        <v>52000000</v>
      </c>
      <c r="D52" s="57">
        <v>9269033.9000000004</v>
      </c>
      <c r="E52" s="13">
        <f t="shared" si="0"/>
        <v>17.825065192307694</v>
      </c>
    </row>
    <row r="53" spans="1:5" x14ac:dyDescent="0.25">
      <c r="A53" s="78" t="s">
        <v>576</v>
      </c>
      <c r="B53" s="61" t="s">
        <v>34</v>
      </c>
      <c r="C53" s="57">
        <v>43000000</v>
      </c>
      <c r="D53" s="57">
        <v>9131465.9800000004</v>
      </c>
      <c r="E53" s="13">
        <f t="shared" si="0"/>
        <v>21.235967395348837</v>
      </c>
    </row>
    <row r="54" spans="1:5" ht="23.25" x14ac:dyDescent="0.25">
      <c r="A54" s="78" t="s">
        <v>577</v>
      </c>
      <c r="B54" s="61" t="s">
        <v>35</v>
      </c>
      <c r="C54" s="57">
        <v>43000000</v>
      </c>
      <c r="D54" s="57">
        <v>9131465.9800000004</v>
      </c>
      <c r="E54" s="13">
        <f t="shared" si="0"/>
        <v>21.235967395348837</v>
      </c>
    </row>
    <row r="55" spans="1:5" x14ac:dyDescent="0.25">
      <c r="A55" s="78" t="s">
        <v>578</v>
      </c>
      <c r="B55" s="61" t="s">
        <v>36</v>
      </c>
      <c r="C55" s="57">
        <v>9000000</v>
      </c>
      <c r="D55" s="57">
        <v>137567.92000000001</v>
      </c>
      <c r="E55" s="13">
        <f t="shared" si="0"/>
        <v>1.5285324444444446</v>
      </c>
    </row>
    <row r="56" spans="1:5" ht="27" customHeight="1" x14ac:dyDescent="0.25">
      <c r="A56" s="78" t="s">
        <v>579</v>
      </c>
      <c r="B56" s="61" t="s">
        <v>37</v>
      </c>
      <c r="C56" s="57">
        <v>9000000</v>
      </c>
      <c r="D56" s="57">
        <v>137567.92000000001</v>
      </c>
      <c r="E56" s="13">
        <f t="shared" si="0"/>
        <v>1.5285324444444446</v>
      </c>
    </row>
    <row r="57" spans="1:5" x14ac:dyDescent="0.25">
      <c r="A57" s="80" t="s">
        <v>580</v>
      </c>
      <c r="B57" s="81" t="s">
        <v>38</v>
      </c>
      <c r="C57" s="59">
        <v>10421000</v>
      </c>
      <c r="D57" s="59">
        <v>1944473.6000000001</v>
      </c>
      <c r="E57" s="14">
        <f t="shared" si="0"/>
        <v>18.659184339314848</v>
      </c>
    </row>
    <row r="58" spans="1:5" ht="26.25" customHeight="1" x14ac:dyDescent="0.25">
      <c r="A58" s="78" t="s">
        <v>581</v>
      </c>
      <c r="B58" s="61" t="s">
        <v>39</v>
      </c>
      <c r="C58" s="57">
        <v>10276000</v>
      </c>
      <c r="D58" s="57">
        <v>1942873.6</v>
      </c>
      <c r="E58" s="13">
        <f t="shared" si="0"/>
        <v>18.90690541066563</v>
      </c>
    </row>
    <row r="59" spans="1:5" ht="38.25" customHeight="1" x14ac:dyDescent="0.25">
      <c r="A59" s="78" t="s">
        <v>582</v>
      </c>
      <c r="B59" s="61" t="s">
        <v>40</v>
      </c>
      <c r="C59" s="57">
        <v>10276000</v>
      </c>
      <c r="D59" s="57">
        <v>1942873.6</v>
      </c>
      <c r="E59" s="13">
        <f t="shared" si="0"/>
        <v>18.90690541066563</v>
      </c>
    </row>
    <row r="60" spans="1:5" ht="28.5" customHeight="1" x14ac:dyDescent="0.25">
      <c r="A60" s="78" t="s">
        <v>583</v>
      </c>
      <c r="B60" s="61" t="s">
        <v>41</v>
      </c>
      <c r="C60" s="57">
        <v>145000</v>
      </c>
      <c r="D60" s="57">
        <v>1600</v>
      </c>
      <c r="E60" s="13">
        <f t="shared" si="0"/>
        <v>1.103448275862069</v>
      </c>
    </row>
    <row r="61" spans="1:5" ht="27.75" customHeight="1" x14ac:dyDescent="0.25">
      <c r="A61" s="78" t="s">
        <v>584</v>
      </c>
      <c r="B61" s="61" t="s">
        <v>42</v>
      </c>
      <c r="C61" s="57">
        <v>135000</v>
      </c>
      <c r="D61" s="57" t="s">
        <v>2</v>
      </c>
      <c r="E61" s="13" t="s">
        <v>2</v>
      </c>
    </row>
    <row r="62" spans="1:5" ht="49.5" customHeight="1" x14ac:dyDescent="0.25">
      <c r="A62" s="78" t="s">
        <v>585</v>
      </c>
      <c r="B62" s="61" t="s">
        <v>414</v>
      </c>
      <c r="C62" s="57">
        <v>10000</v>
      </c>
      <c r="D62" s="57">
        <v>1600</v>
      </c>
      <c r="E62" s="13">
        <f t="shared" si="0"/>
        <v>16</v>
      </c>
    </row>
    <row r="63" spans="1:5" ht="60" customHeight="1" x14ac:dyDescent="0.25">
      <c r="A63" s="78" t="s">
        <v>586</v>
      </c>
      <c r="B63" s="61" t="s">
        <v>415</v>
      </c>
      <c r="C63" s="57">
        <v>10000</v>
      </c>
      <c r="D63" s="57">
        <v>1600</v>
      </c>
      <c r="E63" s="13">
        <f t="shared" si="0"/>
        <v>16</v>
      </c>
    </row>
    <row r="64" spans="1:5" ht="27.75" customHeight="1" x14ac:dyDescent="0.25">
      <c r="A64" s="80" t="s">
        <v>587</v>
      </c>
      <c r="B64" s="81" t="s">
        <v>730</v>
      </c>
      <c r="C64" s="59" t="s">
        <v>2</v>
      </c>
      <c r="D64" s="59">
        <v>-3.44</v>
      </c>
      <c r="E64" s="14" t="s">
        <v>2</v>
      </c>
    </row>
    <row r="65" spans="1:5" ht="26.25" customHeight="1" x14ac:dyDescent="0.25">
      <c r="A65" s="78" t="s">
        <v>588</v>
      </c>
      <c r="B65" s="61" t="s">
        <v>731</v>
      </c>
      <c r="C65" s="57" t="s">
        <v>2</v>
      </c>
      <c r="D65" s="57">
        <v>11.79</v>
      </c>
      <c r="E65" s="13" t="s">
        <v>2</v>
      </c>
    </row>
    <row r="66" spans="1:5" ht="23.25" x14ac:dyDescent="0.25">
      <c r="A66" s="78" t="s">
        <v>589</v>
      </c>
      <c r="B66" s="61" t="s">
        <v>732</v>
      </c>
      <c r="C66" s="57" t="s">
        <v>2</v>
      </c>
      <c r="D66" s="57">
        <v>11.79</v>
      </c>
      <c r="E66" s="13" t="s">
        <v>2</v>
      </c>
    </row>
    <row r="67" spans="1:5" ht="23.25" x14ac:dyDescent="0.25">
      <c r="A67" s="78" t="s">
        <v>590</v>
      </c>
      <c r="B67" s="61" t="s">
        <v>733</v>
      </c>
      <c r="C67" s="57" t="s">
        <v>2</v>
      </c>
      <c r="D67" s="57">
        <v>-14.69</v>
      </c>
      <c r="E67" s="13" t="s">
        <v>2</v>
      </c>
    </row>
    <row r="68" spans="1:5" x14ac:dyDescent="0.25">
      <c r="A68" s="78" t="s">
        <v>591</v>
      </c>
      <c r="B68" s="61" t="s">
        <v>734</v>
      </c>
      <c r="C68" s="57" t="s">
        <v>2</v>
      </c>
      <c r="D68" s="57">
        <v>-14.69</v>
      </c>
      <c r="E68" s="13" t="s">
        <v>2</v>
      </c>
    </row>
    <row r="69" spans="1:5" x14ac:dyDescent="0.25">
      <c r="A69" s="78" t="s">
        <v>592</v>
      </c>
      <c r="B69" s="61" t="s">
        <v>735</v>
      </c>
      <c r="C69" s="57" t="s">
        <v>2</v>
      </c>
      <c r="D69" s="57">
        <v>-0.54</v>
      </c>
      <c r="E69" s="13" t="s">
        <v>2</v>
      </c>
    </row>
    <row r="70" spans="1:5" ht="17.25" customHeight="1" x14ac:dyDescent="0.25">
      <c r="A70" s="78" t="s">
        <v>593</v>
      </c>
      <c r="B70" s="61" t="s">
        <v>736</v>
      </c>
      <c r="C70" s="57" t="s">
        <v>2</v>
      </c>
      <c r="D70" s="57">
        <v>-0.54</v>
      </c>
      <c r="E70" s="13" t="s">
        <v>2</v>
      </c>
    </row>
    <row r="71" spans="1:5" x14ac:dyDescent="0.25">
      <c r="A71" s="78" t="s">
        <v>594</v>
      </c>
      <c r="B71" s="61" t="s">
        <v>737</v>
      </c>
      <c r="C71" s="57" t="s">
        <v>2</v>
      </c>
      <c r="D71" s="57">
        <v>-0.54</v>
      </c>
      <c r="E71" s="13" t="s">
        <v>2</v>
      </c>
    </row>
    <row r="72" spans="1:5" ht="31.5" customHeight="1" x14ac:dyDescent="0.25">
      <c r="A72" s="80" t="s">
        <v>595</v>
      </c>
      <c r="B72" s="81" t="s">
        <v>43</v>
      </c>
      <c r="C72" s="59">
        <v>63066000</v>
      </c>
      <c r="D72" s="59">
        <v>10757918.779999999</v>
      </c>
      <c r="E72" s="14">
        <f t="shared" si="0"/>
        <v>17.05819106967304</v>
      </c>
    </row>
    <row r="73" spans="1:5" ht="60.75" customHeight="1" x14ac:dyDescent="0.25">
      <c r="A73" s="78" t="s">
        <v>596</v>
      </c>
      <c r="B73" s="61" t="s">
        <v>44</v>
      </c>
      <c r="C73" s="57">
        <v>36150000</v>
      </c>
      <c r="D73" s="57">
        <v>7647900.1699999999</v>
      </c>
      <c r="E73" s="13">
        <f t="shared" si="0"/>
        <v>21.156017067773167</v>
      </c>
    </row>
    <row r="74" spans="1:5" ht="59.25" customHeight="1" x14ac:dyDescent="0.25">
      <c r="A74" s="78" t="s">
        <v>597</v>
      </c>
      <c r="B74" s="61" t="s">
        <v>45</v>
      </c>
      <c r="C74" s="57">
        <v>23500000</v>
      </c>
      <c r="D74" s="57">
        <v>4740704.3099999996</v>
      </c>
      <c r="E74" s="13">
        <f t="shared" si="0"/>
        <v>20.173209829787233</v>
      </c>
    </row>
    <row r="75" spans="1:5" ht="60.75" customHeight="1" x14ac:dyDescent="0.25">
      <c r="A75" s="78" t="s">
        <v>598</v>
      </c>
      <c r="B75" s="61" t="s">
        <v>46</v>
      </c>
      <c r="C75" s="57">
        <v>23500000</v>
      </c>
      <c r="D75" s="57">
        <v>4740704.3099999996</v>
      </c>
      <c r="E75" s="13">
        <f t="shared" si="0"/>
        <v>20.173209829787233</v>
      </c>
    </row>
    <row r="76" spans="1:5" ht="58.5" customHeight="1" x14ac:dyDescent="0.25">
      <c r="A76" s="78" t="s">
        <v>599</v>
      </c>
      <c r="B76" s="61" t="s">
        <v>47</v>
      </c>
      <c r="C76" s="57">
        <v>8000000</v>
      </c>
      <c r="D76" s="57">
        <v>1620967.44</v>
      </c>
      <c r="E76" s="13">
        <f t="shared" si="0"/>
        <v>20.262093</v>
      </c>
    </row>
    <row r="77" spans="1:5" ht="51.75" customHeight="1" x14ac:dyDescent="0.25">
      <c r="A77" s="78" t="s">
        <v>600</v>
      </c>
      <c r="B77" s="61" t="s">
        <v>48</v>
      </c>
      <c r="C77" s="57">
        <v>8000000</v>
      </c>
      <c r="D77" s="57">
        <v>1620967.44</v>
      </c>
      <c r="E77" s="13">
        <f t="shared" si="0"/>
        <v>20.262093</v>
      </c>
    </row>
    <row r="78" spans="1:5" ht="62.25" customHeight="1" x14ac:dyDescent="0.25">
      <c r="A78" s="78" t="s">
        <v>601</v>
      </c>
      <c r="B78" s="61" t="s">
        <v>49</v>
      </c>
      <c r="C78" s="57">
        <v>150000</v>
      </c>
      <c r="D78" s="57">
        <v>89967</v>
      </c>
      <c r="E78" s="13">
        <f t="shared" ref="E78:E143" si="1">D78/C78*100</f>
        <v>59.977999999999994</v>
      </c>
    </row>
    <row r="79" spans="1:5" ht="48" customHeight="1" x14ac:dyDescent="0.25">
      <c r="A79" s="78" t="s">
        <v>602</v>
      </c>
      <c r="B79" s="61" t="s">
        <v>50</v>
      </c>
      <c r="C79" s="57">
        <v>150000</v>
      </c>
      <c r="D79" s="57">
        <v>89967</v>
      </c>
      <c r="E79" s="13">
        <f t="shared" si="1"/>
        <v>59.977999999999994</v>
      </c>
    </row>
    <row r="80" spans="1:5" ht="29.25" customHeight="1" x14ac:dyDescent="0.25">
      <c r="A80" s="78" t="s">
        <v>603</v>
      </c>
      <c r="B80" s="61" t="s">
        <v>51</v>
      </c>
      <c r="C80" s="57">
        <v>4500000</v>
      </c>
      <c r="D80" s="57">
        <v>1196261.42</v>
      </c>
      <c r="E80" s="13">
        <f t="shared" si="1"/>
        <v>26.583587111111111</v>
      </c>
    </row>
    <row r="81" spans="1:5" ht="23.25" x14ac:dyDescent="0.25">
      <c r="A81" s="78" t="s">
        <v>604</v>
      </c>
      <c r="B81" s="61" t="s">
        <v>52</v>
      </c>
      <c r="C81" s="57">
        <v>4500000</v>
      </c>
      <c r="D81" s="57">
        <v>1196261.42</v>
      </c>
      <c r="E81" s="13">
        <f t="shared" si="1"/>
        <v>26.583587111111111</v>
      </c>
    </row>
    <row r="82" spans="1:5" ht="18" customHeight="1" x14ac:dyDescent="0.25">
      <c r="A82" s="78" t="s">
        <v>605</v>
      </c>
      <c r="B82" s="61" t="s">
        <v>53</v>
      </c>
      <c r="C82" s="57">
        <v>356000</v>
      </c>
      <c r="D82" s="57">
        <v>1378259.55</v>
      </c>
      <c r="E82" s="13">
        <f t="shared" si="1"/>
        <v>387.15155898876407</v>
      </c>
    </row>
    <row r="83" spans="1:5" ht="39.75" customHeight="1" x14ac:dyDescent="0.25">
      <c r="A83" s="78" t="s">
        <v>606</v>
      </c>
      <c r="B83" s="61" t="s">
        <v>54</v>
      </c>
      <c r="C83" s="57">
        <v>356000</v>
      </c>
      <c r="D83" s="57">
        <v>1378259.55</v>
      </c>
      <c r="E83" s="13">
        <f t="shared" si="1"/>
        <v>387.15155898876407</v>
      </c>
    </row>
    <row r="84" spans="1:5" ht="39" customHeight="1" x14ac:dyDescent="0.25">
      <c r="A84" s="78" t="s">
        <v>607</v>
      </c>
      <c r="B84" s="61" t="s">
        <v>55</v>
      </c>
      <c r="C84" s="57">
        <v>356000</v>
      </c>
      <c r="D84" s="57">
        <v>1378259.55</v>
      </c>
      <c r="E84" s="13">
        <f t="shared" si="1"/>
        <v>387.15155898876407</v>
      </c>
    </row>
    <row r="85" spans="1:5" ht="61.5" customHeight="1" x14ac:dyDescent="0.25">
      <c r="A85" s="78" t="s">
        <v>608</v>
      </c>
      <c r="B85" s="61" t="s">
        <v>56</v>
      </c>
      <c r="C85" s="57">
        <v>26560000</v>
      </c>
      <c r="D85" s="57">
        <v>1731759.06</v>
      </c>
      <c r="E85" s="13">
        <f t="shared" si="1"/>
        <v>6.5201771837349405</v>
      </c>
    </row>
    <row r="86" spans="1:5" ht="60" customHeight="1" x14ac:dyDescent="0.25">
      <c r="A86" s="78" t="s">
        <v>609</v>
      </c>
      <c r="B86" s="61" t="s">
        <v>57</v>
      </c>
      <c r="C86" s="57">
        <v>26560000</v>
      </c>
      <c r="D86" s="57">
        <v>1731759.06</v>
      </c>
      <c r="E86" s="13">
        <f t="shared" si="1"/>
        <v>6.5201771837349405</v>
      </c>
    </row>
    <row r="87" spans="1:5" ht="57" x14ac:dyDescent="0.25">
      <c r="A87" s="78" t="s">
        <v>610</v>
      </c>
      <c r="B87" s="61" t="s">
        <v>58</v>
      </c>
      <c r="C87" s="57">
        <v>26560000</v>
      </c>
      <c r="D87" s="57">
        <v>1731759.06</v>
      </c>
      <c r="E87" s="13">
        <f t="shared" si="1"/>
        <v>6.5201771837349405</v>
      </c>
    </row>
    <row r="88" spans="1:5" x14ac:dyDescent="0.25">
      <c r="A88" s="80" t="s">
        <v>611</v>
      </c>
      <c r="B88" s="81" t="s">
        <v>59</v>
      </c>
      <c r="C88" s="59">
        <v>2220000</v>
      </c>
      <c r="D88" s="59">
        <v>425695.45</v>
      </c>
      <c r="E88" s="14">
        <f t="shared" si="1"/>
        <v>19.175470720720721</v>
      </c>
    </row>
    <row r="89" spans="1:5" x14ac:dyDescent="0.25">
      <c r="A89" s="78" t="s">
        <v>612</v>
      </c>
      <c r="B89" s="61" t="s">
        <v>60</v>
      </c>
      <c r="C89" s="57">
        <v>2220000</v>
      </c>
      <c r="D89" s="57">
        <v>425695.45</v>
      </c>
      <c r="E89" s="13">
        <f t="shared" si="1"/>
        <v>19.175470720720721</v>
      </c>
    </row>
    <row r="90" spans="1:5" ht="26.25" customHeight="1" x14ac:dyDescent="0.25">
      <c r="A90" s="78" t="s">
        <v>613</v>
      </c>
      <c r="B90" s="61" t="s">
        <v>61</v>
      </c>
      <c r="C90" s="57">
        <v>2220000</v>
      </c>
      <c r="D90" s="57">
        <v>97641.68</v>
      </c>
      <c r="E90" s="13">
        <f t="shared" si="1"/>
        <v>4.3982738738738734</v>
      </c>
    </row>
    <row r="91" spans="1:5" ht="17.25" customHeight="1" x14ac:dyDescent="0.25">
      <c r="A91" s="78" t="s">
        <v>614</v>
      </c>
      <c r="B91" s="61" t="s">
        <v>62</v>
      </c>
      <c r="C91" s="57" t="s">
        <v>2</v>
      </c>
      <c r="D91" s="57">
        <v>31074.31</v>
      </c>
      <c r="E91" s="13" t="s">
        <v>2</v>
      </c>
    </row>
    <row r="92" spans="1:5" x14ac:dyDescent="0.25">
      <c r="A92" s="78" t="s">
        <v>615</v>
      </c>
      <c r="B92" s="61" t="s">
        <v>63</v>
      </c>
      <c r="C92" s="57" t="s">
        <v>2</v>
      </c>
      <c r="D92" s="57">
        <v>296979.46000000002</v>
      </c>
      <c r="E92" s="13" t="s">
        <v>2</v>
      </c>
    </row>
    <row r="93" spans="1:5" x14ac:dyDescent="0.25">
      <c r="A93" s="78" t="s">
        <v>616</v>
      </c>
      <c r="B93" s="61" t="s">
        <v>64</v>
      </c>
      <c r="C93" s="57" t="s">
        <v>2</v>
      </c>
      <c r="D93" s="57">
        <v>296979.46000000002</v>
      </c>
      <c r="E93" s="13" t="s">
        <v>2</v>
      </c>
    </row>
    <row r="94" spans="1:5" ht="27" customHeight="1" x14ac:dyDescent="0.25">
      <c r="A94" s="80" t="s">
        <v>617</v>
      </c>
      <c r="B94" s="81" t="s">
        <v>65</v>
      </c>
      <c r="C94" s="59">
        <v>150000</v>
      </c>
      <c r="D94" s="59">
        <v>30099.93</v>
      </c>
      <c r="E94" s="14">
        <f t="shared" si="1"/>
        <v>20.06662</v>
      </c>
    </row>
    <row r="95" spans="1:5" x14ac:dyDescent="0.25">
      <c r="A95" s="78" t="s">
        <v>618</v>
      </c>
      <c r="B95" s="61" t="s">
        <v>66</v>
      </c>
      <c r="C95" s="57">
        <v>70000</v>
      </c>
      <c r="D95" s="57">
        <v>2100</v>
      </c>
      <c r="E95" s="13">
        <f t="shared" si="1"/>
        <v>3</v>
      </c>
    </row>
    <row r="96" spans="1:5" x14ac:dyDescent="0.25">
      <c r="A96" s="78" t="s">
        <v>619</v>
      </c>
      <c r="B96" s="61" t="s">
        <v>67</v>
      </c>
      <c r="C96" s="57">
        <v>70000</v>
      </c>
      <c r="D96" s="57">
        <v>2100</v>
      </c>
      <c r="E96" s="13">
        <f t="shared" si="1"/>
        <v>3</v>
      </c>
    </row>
    <row r="97" spans="1:5" ht="27.75" customHeight="1" x14ac:dyDescent="0.25">
      <c r="A97" s="78" t="s">
        <v>620</v>
      </c>
      <c r="B97" s="61" t="s">
        <v>68</v>
      </c>
      <c r="C97" s="57">
        <v>70000</v>
      </c>
      <c r="D97" s="57">
        <v>2100</v>
      </c>
      <c r="E97" s="13">
        <f t="shared" si="1"/>
        <v>3</v>
      </c>
    </row>
    <row r="98" spans="1:5" x14ac:dyDescent="0.25">
      <c r="A98" s="78" t="s">
        <v>621</v>
      </c>
      <c r="B98" s="61" t="s">
        <v>69</v>
      </c>
      <c r="C98" s="57">
        <v>80000</v>
      </c>
      <c r="D98" s="57">
        <v>27999.93</v>
      </c>
      <c r="E98" s="13">
        <f t="shared" si="1"/>
        <v>34.999912500000001</v>
      </c>
    </row>
    <row r="99" spans="1:5" ht="23.25" x14ac:dyDescent="0.25">
      <c r="A99" s="78" t="s">
        <v>622</v>
      </c>
      <c r="B99" s="61" t="s">
        <v>70</v>
      </c>
      <c r="C99" s="57">
        <v>80000</v>
      </c>
      <c r="D99" s="57">
        <v>27999.93</v>
      </c>
      <c r="E99" s="13">
        <f t="shared" si="1"/>
        <v>34.999912500000001</v>
      </c>
    </row>
    <row r="100" spans="1:5" ht="27.75" customHeight="1" x14ac:dyDescent="0.25">
      <c r="A100" s="78" t="s">
        <v>623</v>
      </c>
      <c r="B100" s="61" t="s">
        <v>71</v>
      </c>
      <c r="C100" s="57">
        <v>80000</v>
      </c>
      <c r="D100" s="57">
        <v>27999.93</v>
      </c>
      <c r="E100" s="13">
        <f t="shared" si="1"/>
        <v>34.999912500000001</v>
      </c>
    </row>
    <row r="101" spans="1:5" s="47" customFormat="1" ht="29.25" customHeight="1" x14ac:dyDescent="0.25">
      <c r="A101" s="80" t="s">
        <v>624</v>
      </c>
      <c r="B101" s="81" t="s">
        <v>72</v>
      </c>
      <c r="C101" s="59">
        <v>30157333.329999998</v>
      </c>
      <c r="D101" s="59">
        <v>5138743.07</v>
      </c>
      <c r="E101" s="14">
        <f t="shared" si="1"/>
        <v>17.039779392192038</v>
      </c>
    </row>
    <row r="102" spans="1:5" ht="57.75" customHeight="1" x14ac:dyDescent="0.25">
      <c r="A102" s="78" t="s">
        <v>625</v>
      </c>
      <c r="B102" s="61" t="s">
        <v>73</v>
      </c>
      <c r="C102" s="57">
        <v>26857333.329999998</v>
      </c>
      <c r="D102" s="57">
        <v>3383333.33</v>
      </c>
      <c r="E102" s="13">
        <f t="shared" si="1"/>
        <v>12.597428376184958</v>
      </c>
    </row>
    <row r="103" spans="1:5" ht="71.25" customHeight="1" x14ac:dyDescent="0.25">
      <c r="A103" s="78" t="s">
        <v>626</v>
      </c>
      <c r="B103" s="61" t="s">
        <v>74</v>
      </c>
      <c r="C103" s="57">
        <v>26857333.329999998</v>
      </c>
      <c r="D103" s="57">
        <v>3383333.33</v>
      </c>
      <c r="E103" s="13">
        <f t="shared" si="1"/>
        <v>12.597428376184958</v>
      </c>
    </row>
    <row r="104" spans="1:5" ht="60" customHeight="1" x14ac:dyDescent="0.25">
      <c r="A104" s="78" t="s">
        <v>627</v>
      </c>
      <c r="B104" s="61" t="s">
        <v>75</v>
      </c>
      <c r="C104" s="57">
        <v>23474000</v>
      </c>
      <c r="D104" s="57" t="s">
        <v>2</v>
      </c>
      <c r="E104" s="13" t="s">
        <v>2</v>
      </c>
    </row>
    <row r="105" spans="1:5" ht="40.5" customHeight="1" x14ac:dyDescent="0.25">
      <c r="A105" s="78" t="s">
        <v>628</v>
      </c>
      <c r="B105" s="61" t="s">
        <v>738</v>
      </c>
      <c r="C105" s="57">
        <v>3383333.33</v>
      </c>
      <c r="D105" s="57">
        <v>3383333.33</v>
      </c>
      <c r="E105" s="13">
        <f t="shared" si="1"/>
        <v>100</v>
      </c>
    </row>
    <row r="106" spans="1:5" ht="23.25" x14ac:dyDescent="0.25">
      <c r="A106" s="78" t="s">
        <v>629</v>
      </c>
      <c r="B106" s="61" t="s">
        <v>76</v>
      </c>
      <c r="C106" s="57">
        <v>3300000</v>
      </c>
      <c r="D106" s="57">
        <v>1755409.74</v>
      </c>
      <c r="E106" s="13">
        <f t="shared" si="1"/>
        <v>53.194234545454542</v>
      </c>
    </row>
    <row r="107" spans="1:5" ht="23.25" x14ac:dyDescent="0.25">
      <c r="A107" s="78" t="s">
        <v>630</v>
      </c>
      <c r="B107" s="61" t="s">
        <v>77</v>
      </c>
      <c r="C107" s="57" t="s">
        <v>2</v>
      </c>
      <c r="D107" s="57">
        <v>1614723.48</v>
      </c>
      <c r="E107" s="13" t="s">
        <v>2</v>
      </c>
    </row>
    <row r="108" spans="1:5" ht="34.5" x14ac:dyDescent="0.25">
      <c r="A108" s="78" t="s">
        <v>631</v>
      </c>
      <c r="B108" s="61" t="s">
        <v>78</v>
      </c>
      <c r="C108" s="57" t="s">
        <v>2</v>
      </c>
      <c r="D108" s="57">
        <v>1614723.48</v>
      </c>
      <c r="E108" s="13" t="s">
        <v>2</v>
      </c>
    </row>
    <row r="109" spans="1:5" ht="42" customHeight="1" x14ac:dyDescent="0.25">
      <c r="A109" s="78" t="s">
        <v>632</v>
      </c>
      <c r="B109" s="61" t="s">
        <v>416</v>
      </c>
      <c r="C109" s="57">
        <v>3300000</v>
      </c>
      <c r="D109" s="57">
        <v>140686.26</v>
      </c>
      <c r="E109" s="13">
        <f t="shared" si="1"/>
        <v>4.2632200000000005</v>
      </c>
    </row>
    <row r="110" spans="1:5" ht="34.5" x14ac:dyDescent="0.25">
      <c r="A110" s="78" t="s">
        <v>633</v>
      </c>
      <c r="B110" s="61" t="s">
        <v>417</v>
      </c>
      <c r="C110" s="57">
        <v>3300000</v>
      </c>
      <c r="D110" s="57">
        <v>140686.26</v>
      </c>
      <c r="E110" s="13">
        <f t="shared" si="1"/>
        <v>4.2632200000000005</v>
      </c>
    </row>
    <row r="111" spans="1:5" x14ac:dyDescent="0.25">
      <c r="A111" s="80" t="s">
        <v>634</v>
      </c>
      <c r="B111" s="81" t="s">
        <v>79</v>
      </c>
      <c r="C111" s="59">
        <v>1500000</v>
      </c>
      <c r="D111" s="59">
        <v>222910.34</v>
      </c>
      <c r="E111" s="14">
        <f t="shared" si="1"/>
        <v>14.860689333333333</v>
      </c>
    </row>
    <row r="112" spans="1:5" ht="30" customHeight="1" x14ac:dyDescent="0.25">
      <c r="A112" s="78" t="s">
        <v>635</v>
      </c>
      <c r="B112" s="61" t="s">
        <v>80</v>
      </c>
      <c r="C112" s="57">
        <v>850000</v>
      </c>
      <c r="D112" s="57">
        <v>158787.85</v>
      </c>
      <c r="E112" s="13">
        <f t="shared" si="1"/>
        <v>18.680923529411768</v>
      </c>
    </row>
    <row r="113" spans="1:5" ht="34.5" x14ac:dyDescent="0.25">
      <c r="A113" s="78" t="s">
        <v>636</v>
      </c>
      <c r="B113" s="61" t="s">
        <v>81</v>
      </c>
      <c r="C113" s="57" t="s">
        <v>2</v>
      </c>
      <c r="D113" s="57">
        <v>29034.78</v>
      </c>
      <c r="E113" s="13" t="s">
        <v>2</v>
      </c>
    </row>
    <row r="114" spans="1:5" ht="61.5" customHeight="1" x14ac:dyDescent="0.25">
      <c r="A114" s="78" t="s">
        <v>637</v>
      </c>
      <c r="B114" s="61" t="s">
        <v>82</v>
      </c>
      <c r="C114" s="57" t="s">
        <v>2</v>
      </c>
      <c r="D114" s="57">
        <v>29034.78</v>
      </c>
      <c r="E114" s="13" t="s">
        <v>2</v>
      </c>
    </row>
    <row r="115" spans="1:5" ht="61.5" customHeight="1" x14ac:dyDescent="0.25">
      <c r="A115" s="78" t="s">
        <v>638</v>
      </c>
      <c r="B115" s="61" t="s">
        <v>83</v>
      </c>
      <c r="C115" s="57">
        <v>150000</v>
      </c>
      <c r="D115" s="57">
        <v>28914.53</v>
      </c>
      <c r="E115" s="13">
        <f t="shared" si="1"/>
        <v>19.276353333333333</v>
      </c>
    </row>
    <row r="116" spans="1:5" ht="72" customHeight="1" x14ac:dyDescent="0.25">
      <c r="A116" s="78" t="s">
        <v>639</v>
      </c>
      <c r="B116" s="61" t="s">
        <v>84</v>
      </c>
      <c r="C116" s="57">
        <v>150000</v>
      </c>
      <c r="D116" s="57">
        <v>28914.53</v>
      </c>
      <c r="E116" s="13">
        <f t="shared" si="1"/>
        <v>19.276353333333333</v>
      </c>
    </row>
    <row r="117" spans="1:5" ht="34.5" x14ac:dyDescent="0.25">
      <c r="A117" s="78" t="s">
        <v>640</v>
      </c>
      <c r="B117" s="61" t="s">
        <v>85</v>
      </c>
      <c r="C117" s="57" t="s">
        <v>2</v>
      </c>
      <c r="D117" s="57">
        <v>1000</v>
      </c>
      <c r="E117" s="13" t="s">
        <v>2</v>
      </c>
    </row>
    <row r="118" spans="1:5" ht="57" x14ac:dyDescent="0.25">
      <c r="A118" s="78" t="s">
        <v>641</v>
      </c>
      <c r="B118" s="61" t="s">
        <v>86</v>
      </c>
      <c r="C118" s="57" t="s">
        <v>2</v>
      </c>
      <c r="D118" s="57">
        <v>1000</v>
      </c>
      <c r="E118" s="13" t="s">
        <v>2</v>
      </c>
    </row>
    <row r="119" spans="1:5" ht="47.25" customHeight="1" x14ac:dyDescent="0.25">
      <c r="A119" s="78" t="s">
        <v>642</v>
      </c>
      <c r="B119" s="61" t="s">
        <v>87</v>
      </c>
      <c r="C119" s="57">
        <v>250000</v>
      </c>
      <c r="D119" s="57">
        <v>60500</v>
      </c>
      <c r="E119" s="13">
        <f t="shared" si="1"/>
        <v>24.2</v>
      </c>
    </row>
    <row r="120" spans="1:5" ht="60.75" customHeight="1" x14ac:dyDescent="0.25">
      <c r="A120" s="78" t="s">
        <v>643</v>
      </c>
      <c r="B120" s="61" t="s">
        <v>88</v>
      </c>
      <c r="C120" s="57">
        <v>250000</v>
      </c>
      <c r="D120" s="57">
        <v>60500</v>
      </c>
      <c r="E120" s="13">
        <f t="shared" si="1"/>
        <v>24.2</v>
      </c>
    </row>
    <row r="121" spans="1:5" ht="48" customHeight="1" x14ac:dyDescent="0.25">
      <c r="A121" s="78" t="s">
        <v>644</v>
      </c>
      <c r="B121" s="61" t="s">
        <v>89</v>
      </c>
      <c r="C121" s="57" t="s">
        <v>2</v>
      </c>
      <c r="D121" s="57">
        <v>1050</v>
      </c>
      <c r="E121" s="13" t="s">
        <v>2</v>
      </c>
    </row>
    <row r="122" spans="1:5" ht="79.5" x14ac:dyDescent="0.25">
      <c r="A122" s="78" t="s">
        <v>645</v>
      </c>
      <c r="B122" s="61" t="s">
        <v>90</v>
      </c>
      <c r="C122" s="57" t="s">
        <v>2</v>
      </c>
      <c r="D122" s="57">
        <v>1050</v>
      </c>
      <c r="E122" s="13" t="s">
        <v>2</v>
      </c>
    </row>
    <row r="123" spans="1:5" ht="53.25" customHeight="1" x14ac:dyDescent="0.25">
      <c r="A123" s="78" t="s">
        <v>646</v>
      </c>
      <c r="B123" s="61" t="s">
        <v>91</v>
      </c>
      <c r="C123" s="57" t="s">
        <v>2</v>
      </c>
      <c r="D123" s="57">
        <v>500</v>
      </c>
      <c r="E123" s="13" t="s">
        <v>2</v>
      </c>
    </row>
    <row r="124" spans="1:5" ht="63" customHeight="1" x14ac:dyDescent="0.25">
      <c r="A124" s="78" t="s">
        <v>647</v>
      </c>
      <c r="B124" s="61" t="s">
        <v>92</v>
      </c>
      <c r="C124" s="57" t="s">
        <v>2</v>
      </c>
      <c r="D124" s="57">
        <v>500</v>
      </c>
      <c r="E124" s="13" t="s">
        <v>2</v>
      </c>
    </row>
    <row r="125" spans="1:5" ht="39.75" customHeight="1" x14ac:dyDescent="0.25">
      <c r="A125" s="78" t="s">
        <v>648</v>
      </c>
      <c r="B125" s="61" t="s">
        <v>93</v>
      </c>
      <c r="C125" s="57">
        <v>250000</v>
      </c>
      <c r="D125" s="57">
        <v>1000</v>
      </c>
      <c r="E125" s="13">
        <f t="shared" si="1"/>
        <v>0.4</v>
      </c>
    </row>
    <row r="126" spans="1:5" ht="48.75" customHeight="1" x14ac:dyDescent="0.25">
      <c r="A126" s="78" t="s">
        <v>649</v>
      </c>
      <c r="B126" s="61" t="s">
        <v>94</v>
      </c>
      <c r="C126" s="57">
        <v>250000</v>
      </c>
      <c r="D126" s="57">
        <v>1000</v>
      </c>
      <c r="E126" s="13">
        <f t="shared" si="1"/>
        <v>0.4</v>
      </c>
    </row>
    <row r="127" spans="1:5" ht="36.75" customHeight="1" x14ac:dyDescent="0.25">
      <c r="A127" s="78" t="s">
        <v>650</v>
      </c>
      <c r="B127" s="61" t="s">
        <v>95</v>
      </c>
      <c r="C127" s="57">
        <v>200000</v>
      </c>
      <c r="D127" s="57">
        <v>36788.54</v>
      </c>
      <c r="E127" s="13">
        <f t="shared" si="1"/>
        <v>18.394270000000002</v>
      </c>
    </row>
    <row r="128" spans="1:5" ht="58.5" customHeight="1" x14ac:dyDescent="0.25">
      <c r="A128" s="78" t="s">
        <v>651</v>
      </c>
      <c r="B128" s="61" t="s">
        <v>96</v>
      </c>
      <c r="C128" s="57">
        <v>200000</v>
      </c>
      <c r="D128" s="57">
        <v>36788.54</v>
      </c>
      <c r="E128" s="13">
        <f t="shared" si="1"/>
        <v>18.394270000000002</v>
      </c>
    </row>
    <row r="129" spans="1:5" ht="23.25" x14ac:dyDescent="0.25">
      <c r="A129" s="78" t="s">
        <v>652</v>
      </c>
      <c r="B129" s="61" t="s">
        <v>97</v>
      </c>
      <c r="C129" s="57">
        <v>100000</v>
      </c>
      <c r="D129" s="57">
        <v>29500</v>
      </c>
      <c r="E129" s="13">
        <f t="shared" si="1"/>
        <v>29.5</v>
      </c>
    </row>
    <row r="130" spans="1:5" ht="38.25" customHeight="1" x14ac:dyDescent="0.25">
      <c r="A130" s="78" t="s">
        <v>653</v>
      </c>
      <c r="B130" s="61" t="s">
        <v>98</v>
      </c>
      <c r="C130" s="57">
        <v>100000</v>
      </c>
      <c r="D130" s="57">
        <v>29500</v>
      </c>
      <c r="E130" s="13">
        <f t="shared" si="1"/>
        <v>29.5</v>
      </c>
    </row>
    <row r="131" spans="1:5" ht="68.25" x14ac:dyDescent="0.25">
      <c r="A131" s="78" t="s">
        <v>654</v>
      </c>
      <c r="B131" s="61" t="s">
        <v>99</v>
      </c>
      <c r="C131" s="57">
        <v>50000</v>
      </c>
      <c r="D131" s="57" t="s">
        <v>2</v>
      </c>
      <c r="E131" s="13" t="s">
        <v>2</v>
      </c>
    </row>
    <row r="132" spans="1:5" ht="34.5" x14ac:dyDescent="0.25">
      <c r="A132" s="78" t="s">
        <v>655</v>
      </c>
      <c r="B132" s="61" t="s">
        <v>100</v>
      </c>
      <c r="C132" s="57">
        <v>50000</v>
      </c>
      <c r="D132" s="57" t="s">
        <v>2</v>
      </c>
      <c r="E132" s="13" t="s">
        <v>2</v>
      </c>
    </row>
    <row r="133" spans="1:5" ht="45.75" x14ac:dyDescent="0.25">
      <c r="A133" s="78" t="s">
        <v>656</v>
      </c>
      <c r="B133" s="61" t="s">
        <v>101</v>
      </c>
      <c r="C133" s="57">
        <v>50000</v>
      </c>
      <c r="D133" s="57" t="s">
        <v>2</v>
      </c>
      <c r="E133" s="13" t="s">
        <v>2</v>
      </c>
    </row>
    <row r="134" spans="1:5" ht="48.75" customHeight="1" x14ac:dyDescent="0.25">
      <c r="A134" s="78" t="s">
        <v>657</v>
      </c>
      <c r="B134" s="61" t="s">
        <v>102</v>
      </c>
      <c r="C134" s="57" t="s">
        <v>2</v>
      </c>
      <c r="D134" s="57">
        <v>35102.28</v>
      </c>
      <c r="E134" s="13" t="s">
        <v>2</v>
      </c>
    </row>
    <row r="135" spans="1:5" ht="38.25" customHeight="1" x14ac:dyDescent="0.25">
      <c r="A135" s="78" t="s">
        <v>658</v>
      </c>
      <c r="B135" s="61" t="s">
        <v>103</v>
      </c>
      <c r="C135" s="57" t="s">
        <v>2</v>
      </c>
      <c r="D135" s="57">
        <v>35102.28</v>
      </c>
      <c r="E135" s="14" t="s">
        <v>2</v>
      </c>
    </row>
    <row r="136" spans="1:5" x14ac:dyDescent="0.25">
      <c r="A136" s="78" t="s">
        <v>659</v>
      </c>
      <c r="B136" s="61" t="s">
        <v>104</v>
      </c>
      <c r="C136" s="57">
        <v>500000</v>
      </c>
      <c r="D136" s="57">
        <v>-479.79</v>
      </c>
      <c r="E136" s="13">
        <f t="shared" si="1"/>
        <v>-9.5958000000000002E-2</v>
      </c>
    </row>
    <row r="137" spans="1:5" ht="50.25" customHeight="1" x14ac:dyDescent="0.25">
      <c r="A137" s="78" t="s">
        <v>660</v>
      </c>
      <c r="B137" s="61" t="s">
        <v>105</v>
      </c>
      <c r="C137" s="57">
        <v>500000</v>
      </c>
      <c r="D137" s="57">
        <v>-479.79</v>
      </c>
      <c r="E137" s="13">
        <f t="shared" si="1"/>
        <v>-9.5958000000000002E-2</v>
      </c>
    </row>
    <row r="138" spans="1:5" ht="51" customHeight="1" x14ac:dyDescent="0.25">
      <c r="A138" s="78" t="s">
        <v>661</v>
      </c>
      <c r="B138" s="61" t="s">
        <v>106</v>
      </c>
      <c r="C138" s="57">
        <v>500000</v>
      </c>
      <c r="D138" s="57">
        <v>-3515.95</v>
      </c>
      <c r="E138" s="13">
        <f t="shared" si="1"/>
        <v>-0.70318999999999998</v>
      </c>
    </row>
    <row r="139" spans="1:5" ht="59.25" customHeight="1" x14ac:dyDescent="0.25">
      <c r="A139" s="78" t="s">
        <v>662</v>
      </c>
      <c r="B139" s="61" t="s">
        <v>107</v>
      </c>
      <c r="C139" s="57" t="s">
        <v>2</v>
      </c>
      <c r="D139" s="57">
        <v>3036.16</v>
      </c>
      <c r="E139" s="13" t="s">
        <v>2</v>
      </c>
    </row>
    <row r="140" spans="1:5" ht="22.5" customHeight="1" x14ac:dyDescent="0.25">
      <c r="A140" s="80" t="s">
        <v>663</v>
      </c>
      <c r="B140" s="81" t="s">
        <v>108</v>
      </c>
      <c r="C140" s="59">
        <v>1500000</v>
      </c>
      <c r="D140" s="59">
        <v>-6111.66</v>
      </c>
      <c r="E140" s="14">
        <f t="shared" si="1"/>
        <v>-0.40744399999999997</v>
      </c>
    </row>
    <row r="141" spans="1:5" x14ac:dyDescent="0.25">
      <c r="A141" s="78" t="s">
        <v>664</v>
      </c>
      <c r="B141" s="61" t="s">
        <v>109</v>
      </c>
      <c r="C141" s="57">
        <v>1500000</v>
      </c>
      <c r="D141" s="57">
        <v>-6111.66</v>
      </c>
      <c r="E141" s="13">
        <f t="shared" si="1"/>
        <v>-0.40744399999999997</v>
      </c>
    </row>
    <row r="142" spans="1:5" x14ac:dyDescent="0.25">
      <c r="A142" s="78" t="s">
        <v>665</v>
      </c>
      <c r="B142" s="61" t="s">
        <v>110</v>
      </c>
      <c r="C142" s="57">
        <v>1500000</v>
      </c>
      <c r="D142" s="57">
        <v>-6111.66</v>
      </c>
      <c r="E142" s="13">
        <f t="shared" si="1"/>
        <v>-0.40744399999999997</v>
      </c>
    </row>
    <row r="143" spans="1:5" ht="21" customHeight="1" x14ac:dyDescent="0.25">
      <c r="A143" s="80" t="s">
        <v>666</v>
      </c>
      <c r="B143" s="81" t="s">
        <v>111</v>
      </c>
      <c r="C143" s="59">
        <v>2163722195.9299998</v>
      </c>
      <c r="D143" s="59">
        <v>410174714.11000001</v>
      </c>
      <c r="E143" s="14">
        <f t="shared" si="1"/>
        <v>18.956902826136645</v>
      </c>
    </row>
    <row r="144" spans="1:5" ht="28.5" customHeight="1" x14ac:dyDescent="0.25">
      <c r="A144" s="80" t="s">
        <v>667</v>
      </c>
      <c r="B144" s="81" t="s">
        <v>112</v>
      </c>
      <c r="C144" s="59">
        <v>1962078957.1199999</v>
      </c>
      <c r="D144" s="59">
        <v>411974452.75999999</v>
      </c>
      <c r="E144" s="14">
        <f t="shared" ref="E144:E146" si="2">D144/C144*100</f>
        <v>20.996833550710356</v>
      </c>
    </row>
    <row r="145" spans="1:5" x14ac:dyDescent="0.25">
      <c r="A145" s="78" t="s">
        <v>668</v>
      </c>
      <c r="B145" s="61" t="s">
        <v>113</v>
      </c>
      <c r="C145" s="57">
        <v>299626061.19</v>
      </c>
      <c r="D145" s="57">
        <v>97866061.189999998</v>
      </c>
      <c r="E145" s="13">
        <f t="shared" si="2"/>
        <v>32.662733275374464</v>
      </c>
    </row>
    <row r="146" spans="1:5" x14ac:dyDescent="0.25">
      <c r="A146" s="78" t="s">
        <v>669</v>
      </c>
      <c r="B146" s="61" t="s">
        <v>114</v>
      </c>
      <c r="C146" s="57">
        <v>269014000</v>
      </c>
      <c r="D146" s="57">
        <v>67254000</v>
      </c>
      <c r="E146" s="13">
        <f t="shared" si="2"/>
        <v>25.000185863932735</v>
      </c>
    </row>
    <row r="147" spans="1:5" ht="29.25" customHeight="1" x14ac:dyDescent="0.25">
      <c r="A147" s="78" t="s">
        <v>670</v>
      </c>
      <c r="B147" s="61" t="s">
        <v>115</v>
      </c>
      <c r="C147" s="57">
        <v>269014000</v>
      </c>
      <c r="D147" s="57">
        <v>67254000</v>
      </c>
      <c r="E147" s="13">
        <f t="shared" ref="E147" si="3">D147/C147*100</f>
        <v>25.000185863932735</v>
      </c>
    </row>
    <row r="148" spans="1:5" ht="25.5" customHeight="1" x14ac:dyDescent="0.25">
      <c r="A148" s="78" t="s">
        <v>671</v>
      </c>
      <c r="B148" s="61" t="s">
        <v>116</v>
      </c>
      <c r="C148" s="57">
        <v>30612061.190000001</v>
      </c>
      <c r="D148" s="57">
        <v>30612061.190000001</v>
      </c>
      <c r="E148" s="13">
        <f t="shared" ref="E148:E191" si="4">D148/C148*100</f>
        <v>100</v>
      </c>
    </row>
    <row r="149" spans="1:5" ht="27" customHeight="1" x14ac:dyDescent="0.25">
      <c r="A149" s="78" t="s">
        <v>672</v>
      </c>
      <c r="B149" s="61" t="s">
        <v>117</v>
      </c>
      <c r="C149" s="57">
        <v>30612061.190000001</v>
      </c>
      <c r="D149" s="57">
        <v>30612061.190000001</v>
      </c>
      <c r="E149" s="13">
        <f t="shared" si="4"/>
        <v>100</v>
      </c>
    </row>
    <row r="150" spans="1:5" ht="26.25" customHeight="1" x14ac:dyDescent="0.25">
      <c r="A150" s="78" t="s">
        <v>673</v>
      </c>
      <c r="B150" s="61" t="s">
        <v>118</v>
      </c>
      <c r="C150" s="57">
        <v>300341252.85000002</v>
      </c>
      <c r="D150" s="57">
        <v>23947986.329999998</v>
      </c>
      <c r="E150" s="13">
        <f t="shared" si="4"/>
        <v>7.9735920732675325</v>
      </c>
    </row>
    <row r="151" spans="1:5" ht="27" customHeight="1" x14ac:dyDescent="0.25">
      <c r="A151" s="78" t="s">
        <v>674</v>
      </c>
      <c r="B151" s="61" t="s">
        <v>119</v>
      </c>
      <c r="C151" s="57">
        <v>2450000</v>
      </c>
      <c r="D151" s="57" t="s">
        <v>2</v>
      </c>
      <c r="E151" s="13" t="s">
        <v>2</v>
      </c>
    </row>
    <row r="152" spans="1:5" ht="26.25" customHeight="1" x14ac:dyDescent="0.25">
      <c r="A152" s="78" t="s">
        <v>675</v>
      </c>
      <c r="B152" s="61" t="s">
        <v>120</v>
      </c>
      <c r="C152" s="57">
        <v>2450000</v>
      </c>
      <c r="D152" s="57" t="s">
        <v>2</v>
      </c>
      <c r="E152" s="13" t="s">
        <v>2</v>
      </c>
    </row>
    <row r="153" spans="1:5" ht="34.5" x14ac:dyDescent="0.25">
      <c r="A153" s="78" t="s">
        <v>676</v>
      </c>
      <c r="B153" s="61" t="s">
        <v>121</v>
      </c>
      <c r="C153" s="57">
        <v>54636682.200000003</v>
      </c>
      <c r="D153" s="57">
        <v>16646447.539999999</v>
      </c>
      <c r="E153" s="13">
        <f t="shared" si="4"/>
        <v>30.467529999469839</v>
      </c>
    </row>
    <row r="154" spans="1:5" ht="45.75" x14ac:dyDescent="0.25">
      <c r="A154" s="78" t="s">
        <v>677</v>
      </c>
      <c r="B154" s="61" t="s">
        <v>122</v>
      </c>
      <c r="C154" s="57">
        <v>54636682.200000003</v>
      </c>
      <c r="D154" s="57">
        <v>16646447.539999999</v>
      </c>
      <c r="E154" s="13">
        <f t="shared" si="4"/>
        <v>30.467529999469839</v>
      </c>
    </row>
    <row r="155" spans="1:5" ht="38.25" customHeight="1" x14ac:dyDescent="0.25">
      <c r="A155" s="78" t="s">
        <v>678</v>
      </c>
      <c r="B155" s="61" t="s">
        <v>123</v>
      </c>
      <c r="C155" s="57">
        <v>1985000</v>
      </c>
      <c r="D155" s="57" t="s">
        <v>2</v>
      </c>
      <c r="E155" s="13" t="s">
        <v>2</v>
      </c>
    </row>
    <row r="156" spans="1:5" ht="48" customHeight="1" x14ac:dyDescent="0.25">
      <c r="A156" s="78" t="s">
        <v>679</v>
      </c>
      <c r="B156" s="61" t="s">
        <v>124</v>
      </c>
      <c r="C156" s="57">
        <v>1985000</v>
      </c>
      <c r="D156" s="57" t="s">
        <v>2</v>
      </c>
      <c r="E156" s="13" t="s">
        <v>2</v>
      </c>
    </row>
    <row r="157" spans="1:5" ht="23.25" x14ac:dyDescent="0.25">
      <c r="A157" s="78" t="s">
        <v>680</v>
      </c>
      <c r="B157" s="61" t="s">
        <v>125</v>
      </c>
      <c r="C157" s="57">
        <v>4256828.3899999997</v>
      </c>
      <c r="D157" s="57">
        <v>4256828.3899999997</v>
      </c>
      <c r="E157" s="13">
        <f t="shared" si="4"/>
        <v>100</v>
      </c>
    </row>
    <row r="158" spans="1:5" ht="23.25" x14ac:dyDescent="0.25">
      <c r="A158" s="78" t="s">
        <v>681</v>
      </c>
      <c r="B158" s="61" t="s">
        <v>126</v>
      </c>
      <c r="C158" s="57">
        <v>4256828.3899999997</v>
      </c>
      <c r="D158" s="57">
        <v>4256828.3899999997</v>
      </c>
      <c r="E158" s="13">
        <f t="shared" si="4"/>
        <v>100</v>
      </c>
    </row>
    <row r="159" spans="1:5" x14ac:dyDescent="0.25">
      <c r="A159" s="78" t="s">
        <v>682</v>
      </c>
      <c r="B159" s="61" t="s">
        <v>739</v>
      </c>
      <c r="C159" s="57">
        <v>200078</v>
      </c>
      <c r="D159" s="57" t="s">
        <v>2</v>
      </c>
      <c r="E159" s="13" t="s">
        <v>2</v>
      </c>
    </row>
    <row r="160" spans="1:5" ht="23.25" x14ac:dyDescent="0.25">
      <c r="A160" s="78" t="s">
        <v>683</v>
      </c>
      <c r="B160" s="61" t="s">
        <v>740</v>
      </c>
      <c r="C160" s="57">
        <v>200078</v>
      </c>
      <c r="D160" s="57" t="s">
        <v>2</v>
      </c>
      <c r="E160" s="13" t="s">
        <v>2</v>
      </c>
    </row>
    <row r="161" spans="1:5" ht="27.75" customHeight="1" x14ac:dyDescent="0.25">
      <c r="A161" s="78" t="s">
        <v>684</v>
      </c>
      <c r="B161" s="61" t="s">
        <v>418</v>
      </c>
      <c r="C161" s="57">
        <v>83505200</v>
      </c>
      <c r="D161" s="57" t="s">
        <v>2</v>
      </c>
      <c r="E161" s="14" t="s">
        <v>2</v>
      </c>
    </row>
    <row r="162" spans="1:5" ht="28.5" customHeight="1" x14ac:dyDescent="0.25">
      <c r="A162" s="78" t="s">
        <v>685</v>
      </c>
      <c r="B162" s="61" t="s">
        <v>419</v>
      </c>
      <c r="C162" s="57">
        <v>83505200</v>
      </c>
      <c r="D162" s="57" t="s">
        <v>2</v>
      </c>
      <c r="E162" s="13" t="s">
        <v>2</v>
      </c>
    </row>
    <row r="163" spans="1:5" x14ac:dyDescent="0.25">
      <c r="A163" s="78" t="s">
        <v>686</v>
      </c>
      <c r="B163" s="61" t="s">
        <v>420</v>
      </c>
      <c r="C163" s="57">
        <v>375266.8</v>
      </c>
      <c r="D163" s="57" t="s">
        <v>2</v>
      </c>
      <c r="E163" s="13" t="s">
        <v>2</v>
      </c>
    </row>
    <row r="164" spans="1:5" ht="18.75" customHeight="1" x14ac:dyDescent="0.25">
      <c r="A164" s="78" t="s">
        <v>687</v>
      </c>
      <c r="B164" s="61" t="s">
        <v>421</v>
      </c>
      <c r="C164" s="57">
        <v>375266.8</v>
      </c>
      <c r="D164" s="57" t="s">
        <v>2</v>
      </c>
      <c r="E164" s="13" t="s">
        <v>2</v>
      </c>
    </row>
    <row r="165" spans="1:5" ht="23.25" x14ac:dyDescent="0.25">
      <c r="A165" s="78" t="s">
        <v>688</v>
      </c>
      <c r="B165" s="61" t="s">
        <v>127</v>
      </c>
      <c r="C165" s="57">
        <v>34994400</v>
      </c>
      <c r="D165" s="57" t="s">
        <v>2</v>
      </c>
      <c r="E165" s="13" t="s">
        <v>2</v>
      </c>
    </row>
    <row r="166" spans="1:5" ht="23.25" x14ac:dyDescent="0.25">
      <c r="A166" s="78" t="s">
        <v>689</v>
      </c>
      <c r="B166" s="61" t="s">
        <v>128</v>
      </c>
      <c r="C166" s="57">
        <v>34994400</v>
      </c>
      <c r="D166" s="57" t="s">
        <v>2</v>
      </c>
      <c r="E166" s="13" t="s">
        <v>2</v>
      </c>
    </row>
    <row r="167" spans="1:5" ht="23.25" x14ac:dyDescent="0.25">
      <c r="A167" s="78" t="s">
        <v>690</v>
      </c>
      <c r="B167" s="61" t="s">
        <v>741</v>
      </c>
      <c r="C167" s="57">
        <v>2001134.02</v>
      </c>
      <c r="D167" s="57" t="s">
        <v>2</v>
      </c>
      <c r="E167" s="13" t="s">
        <v>2</v>
      </c>
    </row>
    <row r="168" spans="1:5" ht="25.5" customHeight="1" x14ac:dyDescent="0.25">
      <c r="A168" s="78" t="s">
        <v>691</v>
      </c>
      <c r="B168" s="61" t="s">
        <v>742</v>
      </c>
      <c r="C168" s="57">
        <v>2001134.02</v>
      </c>
      <c r="D168" s="57" t="s">
        <v>2</v>
      </c>
      <c r="E168" s="13" t="s">
        <v>2</v>
      </c>
    </row>
    <row r="169" spans="1:5" ht="27" customHeight="1" x14ac:dyDescent="0.25">
      <c r="A169" s="78" t="s">
        <v>692</v>
      </c>
      <c r="B169" s="61" t="s">
        <v>743</v>
      </c>
      <c r="C169" s="57">
        <v>75105925.950000003</v>
      </c>
      <c r="D169" s="57" t="s">
        <v>2</v>
      </c>
      <c r="E169" s="13" t="s">
        <v>2</v>
      </c>
    </row>
    <row r="170" spans="1:5" ht="25.5" customHeight="1" x14ac:dyDescent="0.25">
      <c r="A170" s="78" t="s">
        <v>693</v>
      </c>
      <c r="B170" s="61" t="s">
        <v>744</v>
      </c>
      <c r="C170" s="57">
        <v>75105925.950000003</v>
      </c>
      <c r="D170" s="57" t="s">
        <v>2</v>
      </c>
      <c r="E170" s="13" t="s">
        <v>2</v>
      </c>
    </row>
    <row r="171" spans="1:5" x14ac:dyDescent="0.25">
      <c r="A171" s="78" t="s">
        <v>694</v>
      </c>
      <c r="B171" s="61" t="s">
        <v>129</v>
      </c>
      <c r="C171" s="57">
        <v>40830737.490000002</v>
      </c>
      <c r="D171" s="57">
        <v>3044710.3999999999</v>
      </c>
      <c r="E171" s="13">
        <f t="shared" si="4"/>
        <v>7.4569076807532326</v>
      </c>
    </row>
    <row r="172" spans="1:5" x14ac:dyDescent="0.25">
      <c r="A172" s="78" t="s">
        <v>695</v>
      </c>
      <c r="B172" s="61" t="s">
        <v>130</v>
      </c>
      <c r="C172" s="57">
        <v>40830737.490000002</v>
      </c>
      <c r="D172" s="57">
        <v>3044710.3999999999</v>
      </c>
      <c r="E172" s="13">
        <f t="shared" si="4"/>
        <v>7.4569076807532326</v>
      </c>
    </row>
    <row r="173" spans="1:5" x14ac:dyDescent="0.25">
      <c r="A173" s="78" t="s">
        <v>696</v>
      </c>
      <c r="B173" s="61" t="s">
        <v>131</v>
      </c>
      <c r="C173" s="57">
        <v>1142053141.3800001</v>
      </c>
      <c r="D173" s="57">
        <v>264644512.19999999</v>
      </c>
      <c r="E173" s="13">
        <f t="shared" si="4"/>
        <v>23.172696839677421</v>
      </c>
    </row>
    <row r="174" spans="1:5" ht="26.25" customHeight="1" x14ac:dyDescent="0.25">
      <c r="A174" s="78" t="s">
        <v>697</v>
      </c>
      <c r="B174" s="61" t="s">
        <v>132</v>
      </c>
      <c r="C174" s="57">
        <v>1131333820.8800001</v>
      </c>
      <c r="D174" s="57">
        <v>262561900</v>
      </c>
      <c r="E174" s="13">
        <f t="shared" si="4"/>
        <v>23.208172084501818</v>
      </c>
    </row>
    <row r="175" spans="1:5" ht="23.25" x14ac:dyDescent="0.25">
      <c r="A175" s="78" t="s">
        <v>698</v>
      </c>
      <c r="B175" s="61" t="s">
        <v>133</v>
      </c>
      <c r="C175" s="57">
        <v>1131333820.8800001</v>
      </c>
      <c r="D175" s="57">
        <v>262561900</v>
      </c>
      <c r="E175" s="13">
        <f t="shared" si="4"/>
        <v>23.208172084501818</v>
      </c>
    </row>
    <row r="176" spans="1:5" ht="49.5" customHeight="1" x14ac:dyDescent="0.25">
      <c r="A176" s="78" t="s">
        <v>699</v>
      </c>
      <c r="B176" s="61" t="s">
        <v>134</v>
      </c>
      <c r="C176" s="57">
        <v>7236520.5</v>
      </c>
      <c r="D176" s="57">
        <v>1226036.52</v>
      </c>
      <c r="E176" s="13">
        <f t="shared" si="4"/>
        <v>16.942348467056785</v>
      </c>
    </row>
    <row r="177" spans="1:5" ht="45.75" x14ac:dyDescent="0.25">
      <c r="A177" s="78" t="s">
        <v>700</v>
      </c>
      <c r="B177" s="61" t="s">
        <v>135</v>
      </c>
      <c r="C177" s="57">
        <v>7236520.5</v>
      </c>
      <c r="D177" s="57">
        <v>1226036.52</v>
      </c>
      <c r="E177" s="13">
        <f t="shared" si="4"/>
        <v>16.942348467056785</v>
      </c>
    </row>
    <row r="178" spans="1:5" ht="34.5" x14ac:dyDescent="0.25">
      <c r="A178" s="78" t="s">
        <v>701</v>
      </c>
      <c r="B178" s="61" t="s">
        <v>136</v>
      </c>
      <c r="C178" s="57">
        <v>18000</v>
      </c>
      <c r="D178" s="57">
        <v>9936</v>
      </c>
      <c r="E178" s="13">
        <f t="shared" si="4"/>
        <v>55.2</v>
      </c>
    </row>
    <row r="179" spans="1:5" ht="45.75" x14ac:dyDescent="0.25">
      <c r="A179" s="78" t="s">
        <v>702</v>
      </c>
      <c r="B179" s="61" t="s">
        <v>137</v>
      </c>
      <c r="C179" s="57">
        <v>18000</v>
      </c>
      <c r="D179" s="57">
        <v>9936</v>
      </c>
      <c r="E179" s="13">
        <f t="shared" si="4"/>
        <v>55.2</v>
      </c>
    </row>
    <row r="180" spans="1:5" ht="27" customHeight="1" x14ac:dyDescent="0.25">
      <c r="A180" s="78" t="s">
        <v>703</v>
      </c>
      <c r="B180" s="61" t="s">
        <v>138</v>
      </c>
      <c r="C180" s="57">
        <v>3464800</v>
      </c>
      <c r="D180" s="57">
        <v>846639.68</v>
      </c>
      <c r="E180" s="13">
        <f t="shared" si="4"/>
        <v>24.435456014777191</v>
      </c>
    </row>
    <row r="181" spans="1:5" ht="23.25" x14ac:dyDescent="0.25">
      <c r="A181" s="78" t="s">
        <v>704</v>
      </c>
      <c r="B181" s="61" t="s">
        <v>139</v>
      </c>
      <c r="C181" s="57">
        <v>3464800</v>
      </c>
      <c r="D181" s="57">
        <v>846639.68</v>
      </c>
      <c r="E181" s="13">
        <f t="shared" si="4"/>
        <v>24.435456014777191</v>
      </c>
    </row>
    <row r="182" spans="1:5" x14ac:dyDescent="0.25">
      <c r="A182" s="78" t="s">
        <v>705</v>
      </c>
      <c r="B182" s="61" t="s">
        <v>140</v>
      </c>
      <c r="C182" s="57">
        <v>220058501.69999999</v>
      </c>
      <c r="D182" s="57">
        <v>25515893.039999999</v>
      </c>
      <c r="E182" s="13">
        <f t="shared" si="4"/>
        <v>11.595049881228924</v>
      </c>
    </row>
    <row r="183" spans="1:5" ht="68.25" customHeight="1" x14ac:dyDescent="0.25">
      <c r="A183" s="78" t="s">
        <v>706</v>
      </c>
      <c r="B183" s="61" t="s">
        <v>141</v>
      </c>
      <c r="C183" s="57">
        <v>45727500</v>
      </c>
      <c r="D183" s="57">
        <v>10256896</v>
      </c>
      <c r="E183" s="13">
        <f t="shared" si="4"/>
        <v>22.430476190476188</v>
      </c>
    </row>
    <row r="184" spans="1:5" ht="79.5" x14ac:dyDescent="0.25">
      <c r="A184" s="78" t="s">
        <v>707</v>
      </c>
      <c r="B184" s="61" t="s">
        <v>142</v>
      </c>
      <c r="C184" s="57">
        <v>45727500</v>
      </c>
      <c r="D184" s="57">
        <v>10256896</v>
      </c>
      <c r="E184" s="13">
        <f t="shared" si="4"/>
        <v>22.430476190476188</v>
      </c>
    </row>
    <row r="185" spans="1:5" ht="48.75" customHeight="1" x14ac:dyDescent="0.25">
      <c r="A185" s="78" t="s">
        <v>708</v>
      </c>
      <c r="B185" s="61" t="s">
        <v>745</v>
      </c>
      <c r="C185" s="57">
        <v>95000000</v>
      </c>
      <c r="D185" s="57" t="s">
        <v>2</v>
      </c>
      <c r="E185" s="13" t="s">
        <v>2</v>
      </c>
    </row>
    <row r="186" spans="1:5" ht="50.25" customHeight="1" x14ac:dyDescent="0.25">
      <c r="A186" s="78" t="s">
        <v>709</v>
      </c>
      <c r="B186" s="61" t="s">
        <v>746</v>
      </c>
      <c r="C186" s="57">
        <v>95000000</v>
      </c>
      <c r="D186" s="57" t="s">
        <v>2</v>
      </c>
      <c r="E186" s="13" t="s">
        <v>2</v>
      </c>
    </row>
    <row r="187" spans="1:5" x14ac:dyDescent="0.25">
      <c r="A187" s="78" t="s">
        <v>710</v>
      </c>
      <c r="B187" s="61" t="s">
        <v>143</v>
      </c>
      <c r="C187" s="57">
        <v>79331001.700000003</v>
      </c>
      <c r="D187" s="57">
        <v>15258997.039999999</v>
      </c>
      <c r="E187" s="13">
        <f t="shared" si="4"/>
        <v>19.234595193571089</v>
      </c>
    </row>
    <row r="188" spans="1:5" ht="25.5" customHeight="1" x14ac:dyDescent="0.25">
      <c r="A188" s="78" t="s">
        <v>711</v>
      </c>
      <c r="B188" s="61" t="s">
        <v>144</v>
      </c>
      <c r="C188" s="57">
        <v>79331001.700000003</v>
      </c>
      <c r="D188" s="57">
        <v>15258997.039999999</v>
      </c>
      <c r="E188" s="13">
        <f t="shared" si="4"/>
        <v>19.234595193571089</v>
      </c>
    </row>
    <row r="189" spans="1:5" ht="28.5" customHeight="1" x14ac:dyDescent="0.25">
      <c r="A189" s="80" t="s">
        <v>712</v>
      </c>
      <c r="B189" s="81" t="s">
        <v>145</v>
      </c>
      <c r="C189" s="59">
        <v>201643238.81</v>
      </c>
      <c r="D189" s="59">
        <v>10000</v>
      </c>
      <c r="E189" s="14">
        <f t="shared" si="4"/>
        <v>4.9592538083672527E-3</v>
      </c>
    </row>
    <row r="190" spans="1:5" ht="23.25" x14ac:dyDescent="0.25">
      <c r="A190" s="78" t="s">
        <v>713</v>
      </c>
      <c r="B190" s="61" t="s">
        <v>146</v>
      </c>
      <c r="C190" s="57">
        <v>201643238.81</v>
      </c>
      <c r="D190" s="57">
        <v>10000</v>
      </c>
      <c r="E190" s="13">
        <f t="shared" si="4"/>
        <v>4.9592538083672527E-3</v>
      </c>
    </row>
    <row r="191" spans="1:5" ht="34.5" x14ac:dyDescent="0.25">
      <c r="A191" s="78" t="s">
        <v>714</v>
      </c>
      <c r="B191" s="61" t="s">
        <v>147</v>
      </c>
      <c r="C191" s="57">
        <v>201643238.81</v>
      </c>
      <c r="D191" s="57">
        <v>10000</v>
      </c>
      <c r="E191" s="13">
        <f t="shared" si="4"/>
        <v>4.9592538083672527E-3</v>
      </c>
    </row>
    <row r="192" spans="1:5" ht="51" customHeight="1" x14ac:dyDescent="0.25">
      <c r="A192" s="80" t="s">
        <v>715</v>
      </c>
      <c r="B192" s="81" t="s">
        <v>148</v>
      </c>
      <c r="C192" s="59" t="s">
        <v>2</v>
      </c>
      <c r="D192" s="59">
        <v>2533000.14</v>
      </c>
      <c r="E192" s="14" t="s">
        <v>2</v>
      </c>
    </row>
    <row r="193" spans="1:5" ht="57" x14ac:dyDescent="0.25">
      <c r="A193" s="78" t="s">
        <v>716</v>
      </c>
      <c r="B193" s="61" t="s">
        <v>149</v>
      </c>
      <c r="C193" s="57" t="s">
        <v>2</v>
      </c>
      <c r="D193" s="57">
        <v>2533000.14</v>
      </c>
      <c r="E193" s="13" t="s">
        <v>2</v>
      </c>
    </row>
    <row r="194" spans="1:5" ht="57" x14ac:dyDescent="0.25">
      <c r="A194" s="78" t="s">
        <v>717</v>
      </c>
      <c r="B194" s="61" t="s">
        <v>150</v>
      </c>
      <c r="C194" s="57" t="s">
        <v>2</v>
      </c>
      <c r="D194" s="57">
        <v>2533000.14</v>
      </c>
      <c r="E194" s="13" t="s">
        <v>2</v>
      </c>
    </row>
    <row r="195" spans="1:5" ht="23.25" x14ac:dyDescent="0.25">
      <c r="A195" s="78" t="s">
        <v>718</v>
      </c>
      <c r="B195" s="61" t="s">
        <v>151</v>
      </c>
      <c r="C195" s="57" t="s">
        <v>2</v>
      </c>
      <c r="D195" s="57">
        <v>2533000.14</v>
      </c>
      <c r="E195" s="13" t="s">
        <v>2</v>
      </c>
    </row>
    <row r="196" spans="1:5" ht="26.25" customHeight="1" x14ac:dyDescent="0.25">
      <c r="A196" s="78" t="s">
        <v>719</v>
      </c>
      <c r="B196" s="61" t="s">
        <v>152</v>
      </c>
      <c r="C196" s="57" t="s">
        <v>2</v>
      </c>
      <c r="D196" s="57">
        <v>2442038.2999999998</v>
      </c>
      <c r="E196" s="13" t="s">
        <v>2</v>
      </c>
    </row>
    <row r="197" spans="1:5" ht="28.5" customHeight="1" x14ac:dyDescent="0.25">
      <c r="A197" s="78" t="s">
        <v>720</v>
      </c>
      <c r="B197" s="61" t="s">
        <v>153</v>
      </c>
      <c r="C197" s="57" t="s">
        <v>2</v>
      </c>
      <c r="D197" s="57">
        <v>90961.84</v>
      </c>
      <c r="E197" s="13" t="s">
        <v>2</v>
      </c>
    </row>
    <row r="198" spans="1:5" ht="39" customHeight="1" x14ac:dyDescent="0.25">
      <c r="A198" s="80" t="s">
        <v>721</v>
      </c>
      <c r="B198" s="81" t="s">
        <v>154</v>
      </c>
      <c r="C198" s="59" t="s">
        <v>2</v>
      </c>
      <c r="D198" s="59">
        <v>-4342738.79</v>
      </c>
      <c r="E198" s="14" t="s">
        <v>2</v>
      </c>
    </row>
    <row r="199" spans="1:5" ht="42" customHeight="1" x14ac:dyDescent="0.25">
      <c r="A199" s="78" t="s">
        <v>722</v>
      </c>
      <c r="B199" s="61" t="s">
        <v>155</v>
      </c>
      <c r="C199" s="57" t="s">
        <v>2</v>
      </c>
      <c r="D199" s="57">
        <v>-4342738.79</v>
      </c>
      <c r="E199" s="13" t="s">
        <v>2</v>
      </c>
    </row>
    <row r="200" spans="1:5" ht="49.5" customHeight="1" x14ac:dyDescent="0.25">
      <c r="A200" s="78" t="s">
        <v>723</v>
      </c>
      <c r="B200" s="61" t="s">
        <v>747</v>
      </c>
      <c r="C200" s="57" t="s">
        <v>2</v>
      </c>
      <c r="D200" s="57">
        <v>-2426778.9900000002</v>
      </c>
      <c r="E200" s="13" t="s">
        <v>2</v>
      </c>
    </row>
    <row r="201" spans="1:5" ht="50.25" customHeight="1" x14ac:dyDescent="0.25">
      <c r="A201" s="78" t="s">
        <v>724</v>
      </c>
      <c r="B201" s="61" t="s">
        <v>748</v>
      </c>
      <c r="C201" s="57" t="s">
        <v>2</v>
      </c>
      <c r="D201" s="57">
        <v>-468.97</v>
      </c>
      <c r="E201" s="13" t="s">
        <v>2</v>
      </c>
    </row>
    <row r="202" spans="1:5" ht="36.75" customHeight="1" x14ac:dyDescent="0.25">
      <c r="A202" s="78" t="s">
        <v>725</v>
      </c>
      <c r="B202" s="61" t="s">
        <v>156</v>
      </c>
      <c r="C202" s="57" t="s">
        <v>2</v>
      </c>
      <c r="D202" s="57">
        <v>-1915490.83</v>
      </c>
      <c r="E202" s="13" t="s">
        <v>2</v>
      </c>
    </row>
  </sheetData>
  <mergeCells count="3">
    <mergeCell ref="C2:E2"/>
    <mergeCell ref="A5:E5"/>
    <mergeCell ref="A7:E7"/>
  </mergeCells>
  <pageMargins left="0.78740157480314965" right="0.78740157480314965" top="0.59055118110236227" bottom="0.39370078740157483" header="0" footer="0"/>
  <pageSetup paperSize="9" scale="68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7"/>
  <sheetViews>
    <sheetView topLeftCell="A52" zoomScaleNormal="100" zoomScaleSheetLayoutView="100" workbookViewId="0">
      <selection activeCell="A264" sqref="A264"/>
    </sheetView>
  </sheetViews>
  <sheetFormatPr defaultRowHeight="15" x14ac:dyDescent="0.25"/>
  <cols>
    <col min="1" max="1" width="58.85546875" style="1" customWidth="1"/>
    <col min="2" max="2" width="21.5703125" style="1" customWidth="1"/>
    <col min="3" max="3" width="16" style="1" customWidth="1"/>
    <col min="4" max="4" width="15.42578125" style="1" customWidth="1"/>
    <col min="5" max="5" width="13.42578125" style="48" customWidth="1"/>
    <col min="6" max="16384" width="9.140625" style="1"/>
  </cols>
  <sheetData>
    <row r="1" spans="1:5" ht="7.5" customHeight="1" x14ac:dyDescent="0.25">
      <c r="A1" s="7"/>
      <c r="B1" s="9"/>
      <c r="C1" s="9"/>
      <c r="D1" s="9"/>
      <c r="E1" s="19"/>
    </row>
    <row r="2" spans="1:5" ht="14.1" customHeight="1" x14ac:dyDescent="0.25">
      <c r="A2" s="99" t="s">
        <v>157</v>
      </c>
      <c r="B2" s="99"/>
      <c r="C2" s="99"/>
      <c r="D2" s="99"/>
      <c r="E2" s="99"/>
    </row>
    <row r="3" spans="1:5" ht="12.95" customHeight="1" x14ac:dyDescent="0.25">
      <c r="A3" s="44"/>
      <c r="B3" s="44"/>
      <c r="C3" s="45"/>
      <c r="D3" s="46"/>
      <c r="E3" s="19"/>
    </row>
    <row r="4" spans="1:5" ht="38.25" x14ac:dyDescent="0.25">
      <c r="A4" s="37" t="s">
        <v>395</v>
      </c>
      <c r="B4" s="37" t="s">
        <v>403</v>
      </c>
      <c r="C4" s="38" t="s">
        <v>404</v>
      </c>
      <c r="D4" s="39" t="s">
        <v>405</v>
      </c>
      <c r="E4" s="33" t="s">
        <v>394</v>
      </c>
    </row>
    <row r="5" spans="1:5" s="47" customFormat="1" x14ac:dyDescent="0.25">
      <c r="A5" s="82" t="s">
        <v>422</v>
      </c>
      <c r="B5" s="83" t="s">
        <v>1</v>
      </c>
      <c r="C5" s="84">
        <v>2821876861.6599998</v>
      </c>
      <c r="D5" s="84">
        <v>526205144.29000002</v>
      </c>
      <c r="E5" s="76">
        <f>D5*100/C5</f>
        <v>18.647346078044457</v>
      </c>
    </row>
    <row r="6" spans="1:5" ht="14.25" customHeight="1" x14ac:dyDescent="0.25">
      <c r="A6" s="77" t="s">
        <v>3</v>
      </c>
      <c r="B6" s="61"/>
      <c r="C6" s="61"/>
      <c r="D6" s="61"/>
      <c r="E6" s="35"/>
    </row>
    <row r="7" spans="1:5" ht="16.5" customHeight="1" x14ac:dyDescent="0.25">
      <c r="A7" s="80" t="s">
        <v>440</v>
      </c>
      <c r="B7" s="81" t="s">
        <v>158</v>
      </c>
      <c r="C7" s="59">
        <v>169868923.40000001</v>
      </c>
      <c r="D7" s="59">
        <v>30447231.960000001</v>
      </c>
      <c r="E7" s="34">
        <f t="shared" ref="E7:E70" si="0">D7*100/C7</f>
        <v>17.923956513401908</v>
      </c>
    </row>
    <row r="8" spans="1:5" ht="28.5" customHeight="1" x14ac:dyDescent="0.25">
      <c r="A8" s="80" t="s">
        <v>749</v>
      </c>
      <c r="B8" s="81" t="s">
        <v>159</v>
      </c>
      <c r="C8" s="59">
        <v>2515000</v>
      </c>
      <c r="D8" s="59">
        <v>588061.61</v>
      </c>
      <c r="E8" s="34">
        <f t="shared" si="0"/>
        <v>23.382171371769385</v>
      </c>
    </row>
    <row r="9" spans="1:5" ht="45.75" x14ac:dyDescent="0.25">
      <c r="A9" s="78" t="s">
        <v>445</v>
      </c>
      <c r="B9" s="61" t="s">
        <v>160</v>
      </c>
      <c r="C9" s="57">
        <v>2515000</v>
      </c>
      <c r="D9" s="57">
        <v>588061.61</v>
      </c>
      <c r="E9" s="36">
        <f t="shared" si="0"/>
        <v>23.382171371769385</v>
      </c>
    </row>
    <row r="10" spans="1:5" ht="23.25" x14ac:dyDescent="0.25">
      <c r="A10" s="78" t="s">
        <v>441</v>
      </c>
      <c r="B10" s="61" t="s">
        <v>161</v>
      </c>
      <c r="C10" s="57">
        <v>2515000</v>
      </c>
      <c r="D10" s="57">
        <v>588061.61</v>
      </c>
      <c r="E10" s="36">
        <f t="shared" si="0"/>
        <v>23.382171371769385</v>
      </c>
    </row>
    <row r="11" spans="1:5" x14ac:dyDescent="0.25">
      <c r="A11" s="78" t="s">
        <v>442</v>
      </c>
      <c r="B11" s="61" t="s">
        <v>162</v>
      </c>
      <c r="C11" s="57">
        <v>1935000</v>
      </c>
      <c r="D11" s="57">
        <v>472274.1</v>
      </c>
      <c r="E11" s="36">
        <f t="shared" si="0"/>
        <v>24.406930232558139</v>
      </c>
    </row>
    <row r="12" spans="1:5" ht="39" customHeight="1" x14ac:dyDescent="0.25">
      <c r="A12" s="78" t="s">
        <v>443</v>
      </c>
      <c r="B12" s="61" t="s">
        <v>163</v>
      </c>
      <c r="C12" s="57">
        <v>580000</v>
      </c>
      <c r="D12" s="57">
        <v>115787.51</v>
      </c>
      <c r="E12" s="36">
        <f t="shared" si="0"/>
        <v>19.963363793103447</v>
      </c>
    </row>
    <row r="13" spans="1:5" ht="36" customHeight="1" x14ac:dyDescent="0.25">
      <c r="A13" s="80" t="s">
        <v>444</v>
      </c>
      <c r="B13" s="81" t="s">
        <v>164</v>
      </c>
      <c r="C13" s="59">
        <v>5480000</v>
      </c>
      <c r="D13" s="59">
        <v>1438479.76</v>
      </c>
      <c r="E13" s="34">
        <f t="shared" si="0"/>
        <v>26.249630656934308</v>
      </c>
    </row>
    <row r="14" spans="1:5" ht="50.25" customHeight="1" x14ac:dyDescent="0.25">
      <c r="A14" s="78" t="s">
        <v>445</v>
      </c>
      <c r="B14" s="61" t="s">
        <v>165</v>
      </c>
      <c r="C14" s="57">
        <v>5227000</v>
      </c>
      <c r="D14" s="57">
        <v>1384205.88</v>
      </c>
      <c r="E14" s="36">
        <f t="shared" si="0"/>
        <v>26.481841974363881</v>
      </c>
    </row>
    <row r="15" spans="1:5" ht="23.25" x14ac:dyDescent="0.25">
      <c r="A15" s="78" t="s">
        <v>441</v>
      </c>
      <c r="B15" s="61" t="s">
        <v>166</v>
      </c>
      <c r="C15" s="57">
        <v>5227000</v>
      </c>
      <c r="D15" s="57">
        <v>1384205.88</v>
      </c>
      <c r="E15" s="36">
        <f t="shared" si="0"/>
        <v>26.481841974363881</v>
      </c>
    </row>
    <row r="16" spans="1:5" x14ac:dyDescent="0.25">
      <c r="A16" s="78" t="s">
        <v>442</v>
      </c>
      <c r="B16" s="61" t="s">
        <v>167</v>
      </c>
      <c r="C16" s="57">
        <v>3486142.39</v>
      </c>
      <c r="D16" s="57">
        <v>940525.18</v>
      </c>
      <c r="E16" s="36">
        <f t="shared" si="0"/>
        <v>26.978966283703631</v>
      </c>
    </row>
    <row r="17" spans="1:5" ht="23.25" x14ac:dyDescent="0.25">
      <c r="A17" s="78" t="s">
        <v>446</v>
      </c>
      <c r="B17" s="61" t="s">
        <v>168</v>
      </c>
      <c r="C17" s="57">
        <v>8000</v>
      </c>
      <c r="D17" s="57" t="s">
        <v>2</v>
      </c>
      <c r="E17" s="36" t="s">
        <v>2</v>
      </c>
    </row>
    <row r="18" spans="1:5" ht="24.75" customHeight="1" x14ac:dyDescent="0.25">
      <c r="A18" s="78" t="s">
        <v>447</v>
      </c>
      <c r="B18" s="61" t="s">
        <v>169</v>
      </c>
      <c r="C18" s="57">
        <v>678000</v>
      </c>
      <c r="D18" s="57">
        <v>160460</v>
      </c>
      <c r="E18" s="36">
        <f t="shared" si="0"/>
        <v>23.666666666666668</v>
      </c>
    </row>
    <row r="19" spans="1:5" ht="37.5" customHeight="1" x14ac:dyDescent="0.25">
      <c r="A19" s="78" t="s">
        <v>443</v>
      </c>
      <c r="B19" s="61" t="s">
        <v>170</v>
      </c>
      <c r="C19" s="57">
        <v>1054857.6100000001</v>
      </c>
      <c r="D19" s="57">
        <v>283220.7</v>
      </c>
      <c r="E19" s="36">
        <f t="shared" si="0"/>
        <v>26.849187730654943</v>
      </c>
    </row>
    <row r="20" spans="1:5" ht="26.25" customHeight="1" x14ac:dyDescent="0.25">
      <c r="A20" s="78" t="s">
        <v>448</v>
      </c>
      <c r="B20" s="61" t="s">
        <v>171</v>
      </c>
      <c r="C20" s="57">
        <v>253000</v>
      </c>
      <c r="D20" s="57">
        <v>54273.88</v>
      </c>
      <c r="E20" s="36">
        <f t="shared" si="0"/>
        <v>21.452126482213437</v>
      </c>
    </row>
    <row r="21" spans="1:5" ht="23.25" x14ac:dyDescent="0.25">
      <c r="A21" s="78" t="s">
        <v>449</v>
      </c>
      <c r="B21" s="61" t="s">
        <v>172</v>
      </c>
      <c r="C21" s="57">
        <v>253000</v>
      </c>
      <c r="D21" s="57">
        <v>54273.88</v>
      </c>
      <c r="E21" s="36">
        <f t="shared" si="0"/>
        <v>21.452126482213437</v>
      </c>
    </row>
    <row r="22" spans="1:5" x14ac:dyDescent="0.25">
      <c r="A22" s="78" t="s">
        <v>450</v>
      </c>
      <c r="B22" s="61" t="s">
        <v>173</v>
      </c>
      <c r="C22" s="57">
        <v>253000</v>
      </c>
      <c r="D22" s="57">
        <v>54273.88</v>
      </c>
      <c r="E22" s="36">
        <f t="shared" si="0"/>
        <v>21.452126482213437</v>
      </c>
    </row>
    <row r="23" spans="1:5" ht="39" customHeight="1" x14ac:dyDescent="0.25">
      <c r="A23" s="80" t="s">
        <v>451</v>
      </c>
      <c r="B23" s="81" t="s">
        <v>174</v>
      </c>
      <c r="C23" s="59">
        <v>62356803.630000003</v>
      </c>
      <c r="D23" s="59">
        <v>13084150.220000001</v>
      </c>
      <c r="E23" s="34">
        <f t="shared" si="0"/>
        <v>20.982714729311727</v>
      </c>
    </row>
    <row r="24" spans="1:5" ht="50.25" customHeight="1" x14ac:dyDescent="0.25">
      <c r="A24" s="78" t="s">
        <v>445</v>
      </c>
      <c r="B24" s="61" t="s">
        <v>175</v>
      </c>
      <c r="C24" s="57">
        <v>54601128.509999998</v>
      </c>
      <c r="D24" s="57">
        <v>11224340.310000001</v>
      </c>
      <c r="E24" s="36">
        <f t="shared" si="0"/>
        <v>20.556974949600725</v>
      </c>
    </row>
    <row r="25" spans="1:5" ht="27" customHeight="1" x14ac:dyDescent="0.25">
      <c r="A25" s="78" t="s">
        <v>441</v>
      </c>
      <c r="B25" s="61" t="s">
        <v>176</v>
      </c>
      <c r="C25" s="57">
        <v>54601128.509999998</v>
      </c>
      <c r="D25" s="57">
        <v>11224340.310000001</v>
      </c>
      <c r="E25" s="36">
        <f t="shared" si="0"/>
        <v>20.556974949600725</v>
      </c>
    </row>
    <row r="26" spans="1:5" ht="16.5" customHeight="1" x14ac:dyDescent="0.25">
      <c r="A26" s="78" t="s">
        <v>442</v>
      </c>
      <c r="B26" s="61" t="s">
        <v>177</v>
      </c>
      <c r="C26" s="57">
        <v>42286720.799999997</v>
      </c>
      <c r="D26" s="57">
        <v>8924559.6699999999</v>
      </c>
      <c r="E26" s="36">
        <f t="shared" si="0"/>
        <v>21.104875244901944</v>
      </c>
    </row>
    <row r="27" spans="1:5" ht="27" customHeight="1" x14ac:dyDescent="0.25">
      <c r="A27" s="78" t="s">
        <v>446</v>
      </c>
      <c r="B27" s="61" t="s">
        <v>178</v>
      </c>
      <c r="C27" s="57">
        <v>240000</v>
      </c>
      <c r="D27" s="57">
        <v>145892.20000000001</v>
      </c>
      <c r="E27" s="36">
        <f t="shared" si="0"/>
        <v>60.788416666666677</v>
      </c>
    </row>
    <row r="28" spans="1:5" ht="37.5" customHeight="1" x14ac:dyDescent="0.25">
      <c r="A28" s="78" t="s">
        <v>443</v>
      </c>
      <c r="B28" s="61" t="s">
        <v>179</v>
      </c>
      <c r="C28" s="57">
        <v>12074407.710000001</v>
      </c>
      <c r="D28" s="57">
        <v>2153888.44</v>
      </c>
      <c r="E28" s="36">
        <f t="shared" si="0"/>
        <v>17.838460417533803</v>
      </c>
    </row>
    <row r="29" spans="1:5" ht="25.5" customHeight="1" x14ac:dyDescent="0.25">
      <c r="A29" s="78" t="s">
        <v>448</v>
      </c>
      <c r="B29" s="61" t="s">
        <v>180</v>
      </c>
      <c r="C29" s="57">
        <v>7217470</v>
      </c>
      <c r="D29" s="57">
        <v>1728521.23</v>
      </c>
      <c r="E29" s="36">
        <f t="shared" si="0"/>
        <v>23.949129404070955</v>
      </c>
    </row>
    <row r="30" spans="1:5" ht="23.25" x14ac:dyDescent="0.25">
      <c r="A30" s="78" t="s">
        <v>449</v>
      </c>
      <c r="B30" s="61" t="s">
        <v>181</v>
      </c>
      <c r="C30" s="57">
        <v>7217470</v>
      </c>
      <c r="D30" s="57">
        <v>1728521.23</v>
      </c>
      <c r="E30" s="36">
        <f t="shared" si="0"/>
        <v>23.949129404070955</v>
      </c>
    </row>
    <row r="31" spans="1:5" x14ac:dyDescent="0.25">
      <c r="A31" s="78" t="s">
        <v>450</v>
      </c>
      <c r="B31" s="61" t="s">
        <v>182</v>
      </c>
      <c r="C31" s="57">
        <v>4613139.3899999997</v>
      </c>
      <c r="D31" s="57">
        <v>540067.25</v>
      </c>
      <c r="E31" s="36"/>
    </row>
    <row r="32" spans="1:5" x14ac:dyDescent="0.25">
      <c r="A32" s="78" t="s">
        <v>452</v>
      </c>
      <c r="B32" s="61" t="s">
        <v>183</v>
      </c>
      <c r="C32" s="57">
        <v>2604330.61</v>
      </c>
      <c r="D32" s="57">
        <v>1188453.98</v>
      </c>
      <c r="E32" s="36">
        <f t="shared" si="0"/>
        <v>45.633759993321277</v>
      </c>
    </row>
    <row r="33" spans="1:5" x14ac:dyDescent="0.25">
      <c r="A33" s="78" t="s">
        <v>456</v>
      </c>
      <c r="B33" s="61" t="s">
        <v>184</v>
      </c>
      <c r="C33" s="57">
        <v>538205.12</v>
      </c>
      <c r="D33" s="57">
        <v>131288.68</v>
      </c>
      <c r="E33" s="36">
        <f t="shared" si="0"/>
        <v>24.393799895474796</v>
      </c>
    </row>
    <row r="34" spans="1:5" x14ac:dyDescent="0.25">
      <c r="A34" s="78" t="s">
        <v>457</v>
      </c>
      <c r="B34" s="61" t="s">
        <v>185</v>
      </c>
      <c r="C34" s="57">
        <v>538205.12</v>
      </c>
      <c r="D34" s="57">
        <v>131288.68</v>
      </c>
      <c r="E34" s="36">
        <f t="shared" si="0"/>
        <v>24.393799895474796</v>
      </c>
    </row>
    <row r="35" spans="1:5" x14ac:dyDescent="0.25">
      <c r="A35" s="78" t="s">
        <v>458</v>
      </c>
      <c r="B35" s="61" t="s">
        <v>186</v>
      </c>
      <c r="C35" s="57">
        <v>537000</v>
      </c>
      <c r="D35" s="57">
        <v>130590.3</v>
      </c>
      <c r="E35" s="36">
        <f t="shared" si="0"/>
        <v>24.318491620111732</v>
      </c>
    </row>
    <row r="36" spans="1:5" x14ac:dyDescent="0.25">
      <c r="A36" s="78" t="s">
        <v>459</v>
      </c>
      <c r="B36" s="61" t="s">
        <v>187</v>
      </c>
      <c r="C36" s="57">
        <v>1205.1199999999999</v>
      </c>
      <c r="D36" s="57">
        <v>698.38</v>
      </c>
      <c r="E36" s="36">
        <f t="shared" si="0"/>
        <v>57.951075411577278</v>
      </c>
    </row>
    <row r="37" spans="1:5" x14ac:dyDescent="0.25">
      <c r="A37" s="80" t="s">
        <v>460</v>
      </c>
      <c r="B37" s="81" t="s">
        <v>188</v>
      </c>
      <c r="C37" s="59">
        <v>18000</v>
      </c>
      <c r="D37" s="59">
        <v>9936</v>
      </c>
      <c r="E37" s="34">
        <f t="shared" si="0"/>
        <v>55.2</v>
      </c>
    </row>
    <row r="38" spans="1:5" ht="25.5" customHeight="1" x14ac:dyDescent="0.25">
      <c r="A38" s="78" t="s">
        <v>448</v>
      </c>
      <c r="B38" s="61" t="s">
        <v>189</v>
      </c>
      <c r="C38" s="57">
        <v>18000</v>
      </c>
      <c r="D38" s="57">
        <v>9936</v>
      </c>
      <c r="E38" s="36">
        <f t="shared" si="0"/>
        <v>55.2</v>
      </c>
    </row>
    <row r="39" spans="1:5" ht="24.75" customHeight="1" x14ac:dyDescent="0.25">
      <c r="A39" s="78" t="s">
        <v>449</v>
      </c>
      <c r="B39" s="61" t="s">
        <v>190</v>
      </c>
      <c r="C39" s="57">
        <v>18000</v>
      </c>
      <c r="D39" s="57">
        <v>9936</v>
      </c>
      <c r="E39" s="36">
        <f t="shared" si="0"/>
        <v>55.2</v>
      </c>
    </row>
    <row r="40" spans="1:5" x14ac:dyDescent="0.25">
      <c r="A40" s="78" t="s">
        <v>450</v>
      </c>
      <c r="B40" s="61" t="s">
        <v>191</v>
      </c>
      <c r="C40" s="57">
        <v>18000</v>
      </c>
      <c r="D40" s="57">
        <v>9936</v>
      </c>
      <c r="E40" s="36">
        <f t="shared" si="0"/>
        <v>55.2</v>
      </c>
    </row>
    <row r="41" spans="1:5" ht="25.5" customHeight="1" x14ac:dyDescent="0.25">
      <c r="A41" s="80" t="s">
        <v>461</v>
      </c>
      <c r="B41" s="81" t="s">
        <v>192</v>
      </c>
      <c r="C41" s="59">
        <v>7657979</v>
      </c>
      <c r="D41" s="59">
        <v>1741072.98</v>
      </c>
      <c r="E41" s="34">
        <f t="shared" si="0"/>
        <v>22.735410739569801</v>
      </c>
    </row>
    <row r="42" spans="1:5" ht="50.25" customHeight="1" x14ac:dyDescent="0.25">
      <c r="A42" s="78" t="s">
        <v>445</v>
      </c>
      <c r="B42" s="61" t="s">
        <v>193</v>
      </c>
      <c r="C42" s="57">
        <v>7458070</v>
      </c>
      <c r="D42" s="57">
        <v>1697207.83</v>
      </c>
      <c r="E42" s="36">
        <f t="shared" si="0"/>
        <v>22.756662648647705</v>
      </c>
    </row>
    <row r="43" spans="1:5" ht="27.75" customHeight="1" x14ac:dyDescent="0.25">
      <c r="A43" s="78" t="s">
        <v>441</v>
      </c>
      <c r="B43" s="61" t="s">
        <v>194</v>
      </c>
      <c r="C43" s="57">
        <v>7458070</v>
      </c>
      <c r="D43" s="57">
        <v>1697207.83</v>
      </c>
      <c r="E43" s="36">
        <f t="shared" si="0"/>
        <v>22.756662648647705</v>
      </c>
    </row>
    <row r="44" spans="1:5" ht="15.75" customHeight="1" x14ac:dyDescent="0.25">
      <c r="A44" s="78" t="s">
        <v>442</v>
      </c>
      <c r="B44" s="61" t="s">
        <v>195</v>
      </c>
      <c r="C44" s="57">
        <v>5730000</v>
      </c>
      <c r="D44" s="57">
        <v>1381233.63</v>
      </c>
      <c r="E44" s="36">
        <f t="shared" si="0"/>
        <v>24.105298952879583</v>
      </c>
    </row>
    <row r="45" spans="1:5" ht="39" customHeight="1" x14ac:dyDescent="0.25">
      <c r="A45" s="78" t="s">
        <v>443</v>
      </c>
      <c r="B45" s="61" t="s">
        <v>196</v>
      </c>
      <c r="C45" s="57">
        <v>1728070</v>
      </c>
      <c r="D45" s="57">
        <v>315974.2</v>
      </c>
      <c r="E45" s="36">
        <f t="shared" si="0"/>
        <v>18.284803277645004</v>
      </c>
    </row>
    <row r="46" spans="1:5" ht="28.5" customHeight="1" x14ac:dyDescent="0.25">
      <c r="A46" s="78" t="s">
        <v>448</v>
      </c>
      <c r="B46" s="61" t="s">
        <v>197</v>
      </c>
      <c r="C46" s="57">
        <v>199909</v>
      </c>
      <c r="D46" s="57">
        <v>43865.15</v>
      </c>
      <c r="E46" s="36">
        <f t="shared" si="0"/>
        <v>21.942558864283249</v>
      </c>
    </row>
    <row r="47" spans="1:5" ht="27" customHeight="1" x14ac:dyDescent="0.25">
      <c r="A47" s="78" t="s">
        <v>449</v>
      </c>
      <c r="B47" s="61" t="s">
        <v>198</v>
      </c>
      <c r="C47" s="57">
        <v>199909</v>
      </c>
      <c r="D47" s="57">
        <v>43865.15</v>
      </c>
      <c r="E47" s="36">
        <f t="shared" si="0"/>
        <v>21.942558864283249</v>
      </c>
    </row>
    <row r="48" spans="1:5" x14ac:dyDescent="0.25">
      <c r="A48" s="78" t="s">
        <v>450</v>
      </c>
      <c r="B48" s="61" t="s">
        <v>199</v>
      </c>
      <c r="C48" s="57">
        <v>199909</v>
      </c>
      <c r="D48" s="57">
        <v>43865.15</v>
      </c>
      <c r="E48" s="36">
        <f t="shared" si="0"/>
        <v>21.942558864283249</v>
      </c>
    </row>
    <row r="49" spans="1:5" x14ac:dyDescent="0.25">
      <c r="A49" s="80" t="s">
        <v>462</v>
      </c>
      <c r="B49" s="81" t="s">
        <v>200</v>
      </c>
      <c r="C49" s="59">
        <v>83020</v>
      </c>
      <c r="D49" s="59" t="s">
        <v>2</v>
      </c>
      <c r="E49" s="34" t="s">
        <v>2</v>
      </c>
    </row>
    <row r="50" spans="1:5" x14ac:dyDescent="0.25">
      <c r="A50" s="78" t="s">
        <v>456</v>
      </c>
      <c r="B50" s="61" t="s">
        <v>201</v>
      </c>
      <c r="C50" s="57">
        <v>83020</v>
      </c>
      <c r="D50" s="57" t="s">
        <v>2</v>
      </c>
      <c r="E50" s="36" t="s">
        <v>2</v>
      </c>
    </row>
    <row r="51" spans="1:5" x14ac:dyDescent="0.25">
      <c r="A51" s="78" t="s">
        <v>463</v>
      </c>
      <c r="B51" s="61" t="s">
        <v>202</v>
      </c>
      <c r="C51" s="57">
        <v>83020</v>
      </c>
      <c r="D51" s="57" t="s">
        <v>2</v>
      </c>
      <c r="E51" s="36" t="s">
        <v>2</v>
      </c>
    </row>
    <row r="52" spans="1:5" x14ac:dyDescent="0.25">
      <c r="A52" s="80" t="s">
        <v>464</v>
      </c>
      <c r="B52" s="81" t="s">
        <v>203</v>
      </c>
      <c r="C52" s="59">
        <v>91758120.769999996</v>
      </c>
      <c r="D52" s="59">
        <v>13585531.390000001</v>
      </c>
      <c r="E52" s="34">
        <f t="shared" si="0"/>
        <v>14.805808222743968</v>
      </c>
    </row>
    <row r="53" spans="1:5" ht="52.5" customHeight="1" x14ac:dyDescent="0.25">
      <c r="A53" s="78" t="s">
        <v>445</v>
      </c>
      <c r="B53" s="61" t="s">
        <v>204</v>
      </c>
      <c r="C53" s="57">
        <v>39410731.799999997</v>
      </c>
      <c r="D53" s="57">
        <v>9040883.3000000007</v>
      </c>
      <c r="E53" s="36">
        <f t="shared" si="0"/>
        <v>22.940155858765358</v>
      </c>
    </row>
    <row r="54" spans="1:5" x14ac:dyDescent="0.25">
      <c r="A54" s="78" t="s">
        <v>465</v>
      </c>
      <c r="B54" s="61" t="s">
        <v>205</v>
      </c>
      <c r="C54" s="57">
        <v>37842731.799999997</v>
      </c>
      <c r="D54" s="57">
        <v>8705980.3800000008</v>
      </c>
      <c r="E54" s="36">
        <f t="shared" si="0"/>
        <v>23.005686867458131</v>
      </c>
    </row>
    <row r="55" spans="1:5" ht="18" customHeight="1" x14ac:dyDescent="0.25">
      <c r="A55" s="78" t="s">
        <v>466</v>
      </c>
      <c r="B55" s="61" t="s">
        <v>206</v>
      </c>
      <c r="C55" s="57">
        <v>29076131</v>
      </c>
      <c r="D55" s="57">
        <v>6251834.3899999997</v>
      </c>
      <c r="E55" s="36">
        <f t="shared" si="0"/>
        <v>21.501603462991689</v>
      </c>
    </row>
    <row r="56" spans="1:5" ht="25.5" customHeight="1" x14ac:dyDescent="0.25">
      <c r="A56" s="78" t="s">
        <v>505</v>
      </c>
      <c r="B56" s="61" t="s">
        <v>754</v>
      </c>
      <c r="C56" s="57">
        <v>7731.8</v>
      </c>
      <c r="D56" s="57">
        <v>7731.8</v>
      </c>
      <c r="E56" s="36">
        <f t="shared" si="0"/>
        <v>100</v>
      </c>
    </row>
    <row r="57" spans="1:5" ht="23.25" x14ac:dyDescent="0.25">
      <c r="A57" s="78" t="s">
        <v>467</v>
      </c>
      <c r="B57" s="61" t="s">
        <v>207</v>
      </c>
      <c r="C57" s="57">
        <v>8758869</v>
      </c>
      <c r="D57" s="57">
        <v>2446414.19</v>
      </c>
      <c r="E57" s="36">
        <f t="shared" si="0"/>
        <v>27.930708747898844</v>
      </c>
    </row>
    <row r="58" spans="1:5" ht="23.25" x14ac:dyDescent="0.25">
      <c r="A58" s="78" t="s">
        <v>441</v>
      </c>
      <c r="B58" s="61" t="s">
        <v>755</v>
      </c>
      <c r="C58" s="57">
        <v>1568000</v>
      </c>
      <c r="D58" s="57">
        <v>334902.92</v>
      </c>
      <c r="E58" s="36">
        <f t="shared" si="0"/>
        <v>21.358604591836734</v>
      </c>
    </row>
    <row r="59" spans="1:5" x14ac:dyDescent="0.25">
      <c r="A59" s="78" t="s">
        <v>442</v>
      </c>
      <c r="B59" s="61" t="s">
        <v>756</v>
      </c>
      <c r="C59" s="57">
        <v>1204300</v>
      </c>
      <c r="D59" s="57">
        <v>257221.88</v>
      </c>
      <c r="E59" s="36">
        <f t="shared" si="0"/>
        <v>21.358621605912148</v>
      </c>
    </row>
    <row r="60" spans="1:5" ht="34.5" x14ac:dyDescent="0.25">
      <c r="A60" s="78" t="s">
        <v>443</v>
      </c>
      <c r="B60" s="61" t="s">
        <v>757</v>
      </c>
      <c r="C60" s="57">
        <v>363700</v>
      </c>
      <c r="D60" s="57">
        <v>77681.039999999994</v>
      </c>
      <c r="E60" s="36">
        <f t="shared" si="0"/>
        <v>21.358548254055538</v>
      </c>
    </row>
    <row r="61" spans="1:5" ht="23.25" x14ac:dyDescent="0.25">
      <c r="A61" s="78" t="s">
        <v>448</v>
      </c>
      <c r="B61" s="61" t="s">
        <v>208</v>
      </c>
      <c r="C61" s="57">
        <v>9198463.7100000009</v>
      </c>
      <c r="D61" s="57">
        <v>1143696.51</v>
      </c>
      <c r="E61" s="36">
        <f t="shared" si="0"/>
        <v>12.433560060215751</v>
      </c>
    </row>
    <row r="62" spans="1:5" ht="26.25" customHeight="1" x14ac:dyDescent="0.25">
      <c r="A62" s="78" t="s">
        <v>449</v>
      </c>
      <c r="B62" s="61" t="s">
        <v>209</v>
      </c>
      <c r="C62" s="57">
        <v>9198463.7100000009</v>
      </c>
      <c r="D62" s="57">
        <v>1143696.51</v>
      </c>
      <c r="E62" s="36">
        <f t="shared" si="0"/>
        <v>12.433560060215751</v>
      </c>
    </row>
    <row r="63" spans="1:5" x14ac:dyDescent="0.25">
      <c r="A63" s="78" t="s">
        <v>450</v>
      </c>
      <c r="B63" s="61" t="s">
        <v>210</v>
      </c>
      <c r="C63" s="57">
        <v>8113463.71</v>
      </c>
      <c r="D63" s="57">
        <v>637871.62</v>
      </c>
      <c r="E63" s="36">
        <f t="shared" si="0"/>
        <v>7.8618903442411527</v>
      </c>
    </row>
    <row r="64" spans="1:5" x14ac:dyDescent="0.25">
      <c r="A64" s="78" t="s">
        <v>452</v>
      </c>
      <c r="B64" s="61" t="s">
        <v>211</v>
      </c>
      <c r="C64" s="57">
        <v>1085000</v>
      </c>
      <c r="D64" s="57">
        <v>505824.89</v>
      </c>
      <c r="E64" s="36">
        <f t="shared" si="0"/>
        <v>46.619805529953915</v>
      </c>
    </row>
    <row r="65" spans="1:5" ht="23.25" x14ac:dyDescent="0.25">
      <c r="A65" s="78" t="s">
        <v>468</v>
      </c>
      <c r="B65" s="61" t="s">
        <v>212</v>
      </c>
      <c r="C65" s="57">
        <v>11416217.6</v>
      </c>
      <c r="D65" s="57">
        <v>2716711.95</v>
      </c>
      <c r="E65" s="36">
        <f t="shared" si="0"/>
        <v>23.796953116941289</v>
      </c>
    </row>
    <row r="66" spans="1:5" x14ac:dyDescent="0.25">
      <c r="A66" s="78" t="s">
        <v>469</v>
      </c>
      <c r="B66" s="61" t="s">
        <v>213</v>
      </c>
      <c r="C66" s="57">
        <v>11416217.6</v>
      </c>
      <c r="D66" s="57">
        <v>2716711.95</v>
      </c>
      <c r="E66" s="36">
        <f t="shared" si="0"/>
        <v>23.796953116941289</v>
      </c>
    </row>
    <row r="67" spans="1:5" ht="34.5" x14ac:dyDescent="0.25">
      <c r="A67" s="78" t="s">
        <v>470</v>
      </c>
      <c r="B67" s="61" t="s">
        <v>214</v>
      </c>
      <c r="C67" s="57">
        <v>10453401</v>
      </c>
      <c r="D67" s="57">
        <v>2645711.9500000002</v>
      </c>
      <c r="E67" s="36">
        <f t="shared" si="0"/>
        <v>25.30958058530425</v>
      </c>
    </row>
    <row r="68" spans="1:5" x14ac:dyDescent="0.25">
      <c r="A68" s="78" t="s">
        <v>471</v>
      </c>
      <c r="B68" s="61" t="s">
        <v>215</v>
      </c>
      <c r="C68" s="57">
        <v>962816.6</v>
      </c>
      <c r="D68" s="57">
        <v>71000</v>
      </c>
      <c r="E68" s="36">
        <f t="shared" si="0"/>
        <v>7.3741977444094751</v>
      </c>
    </row>
    <row r="69" spans="1:5" x14ac:dyDescent="0.25">
      <c r="A69" s="78" t="s">
        <v>456</v>
      </c>
      <c r="B69" s="61" t="s">
        <v>216</v>
      </c>
      <c r="C69" s="57">
        <v>31732707.66</v>
      </c>
      <c r="D69" s="57">
        <v>684239.63</v>
      </c>
      <c r="E69" s="36">
        <f t="shared" si="0"/>
        <v>2.1562598355339966</v>
      </c>
    </row>
    <row r="70" spans="1:5" ht="34.5" x14ac:dyDescent="0.25">
      <c r="A70" s="78" t="s">
        <v>472</v>
      </c>
      <c r="B70" s="61" t="s">
        <v>217</v>
      </c>
      <c r="C70" s="57">
        <v>1520000</v>
      </c>
      <c r="D70" s="57">
        <v>465908.85</v>
      </c>
      <c r="E70" s="36">
        <f t="shared" si="0"/>
        <v>30.651898026315788</v>
      </c>
    </row>
    <row r="71" spans="1:5" ht="34.5" x14ac:dyDescent="0.25">
      <c r="A71" s="78" t="s">
        <v>473</v>
      </c>
      <c r="B71" s="61" t="s">
        <v>218</v>
      </c>
      <c r="C71" s="57">
        <v>1520000</v>
      </c>
      <c r="D71" s="57">
        <v>465908.85</v>
      </c>
      <c r="E71" s="36">
        <f t="shared" ref="E71" si="1">D71*100/C71</f>
        <v>30.651898026315788</v>
      </c>
    </row>
    <row r="72" spans="1:5" x14ac:dyDescent="0.25">
      <c r="A72" s="78" t="s">
        <v>474</v>
      </c>
      <c r="B72" s="61" t="s">
        <v>423</v>
      </c>
      <c r="C72" s="57">
        <v>105283.2</v>
      </c>
      <c r="D72" s="57">
        <v>5000</v>
      </c>
      <c r="E72" s="36">
        <f t="shared" ref="E72:E131" si="2">D72*100/C72</f>
        <v>4.7490957721649796</v>
      </c>
    </row>
    <row r="73" spans="1:5" ht="29.25" customHeight="1" x14ac:dyDescent="0.25">
      <c r="A73" s="78" t="s">
        <v>475</v>
      </c>
      <c r="B73" s="61" t="s">
        <v>424</v>
      </c>
      <c r="C73" s="57">
        <v>105283.2</v>
      </c>
      <c r="D73" s="57">
        <v>5000</v>
      </c>
      <c r="E73" s="36">
        <f t="shared" si="2"/>
        <v>4.7490957721649796</v>
      </c>
    </row>
    <row r="74" spans="1:5" x14ac:dyDescent="0.25">
      <c r="A74" s="78" t="s">
        <v>457</v>
      </c>
      <c r="B74" s="61" t="s">
        <v>219</v>
      </c>
      <c r="C74" s="57">
        <v>980189</v>
      </c>
      <c r="D74" s="57">
        <v>213330.78</v>
      </c>
      <c r="E74" s="36">
        <f t="shared" si="2"/>
        <v>21.764249547791295</v>
      </c>
    </row>
    <row r="75" spans="1:5" x14ac:dyDescent="0.25">
      <c r="A75" s="78" t="s">
        <v>458</v>
      </c>
      <c r="B75" s="61" t="s">
        <v>220</v>
      </c>
      <c r="C75" s="57">
        <v>894000</v>
      </c>
      <c r="D75" s="57">
        <v>212481</v>
      </c>
      <c r="E75" s="36">
        <f t="shared" si="2"/>
        <v>23.767449664429531</v>
      </c>
    </row>
    <row r="76" spans="1:5" x14ac:dyDescent="0.25">
      <c r="A76" s="78" t="s">
        <v>476</v>
      </c>
      <c r="B76" s="61" t="s">
        <v>221</v>
      </c>
      <c r="C76" s="57">
        <v>1189</v>
      </c>
      <c r="D76" s="57">
        <v>466</v>
      </c>
      <c r="E76" s="36">
        <f t="shared" si="2"/>
        <v>39.192598822539949</v>
      </c>
    </row>
    <row r="77" spans="1:5" x14ac:dyDescent="0.25">
      <c r="A77" s="78" t="s">
        <v>459</v>
      </c>
      <c r="B77" s="61" t="s">
        <v>222</v>
      </c>
      <c r="C77" s="57">
        <v>85000</v>
      </c>
      <c r="D77" s="57">
        <v>383.78</v>
      </c>
      <c r="E77" s="36">
        <f t="shared" si="2"/>
        <v>0.4515058823529412</v>
      </c>
    </row>
    <row r="78" spans="1:5" x14ac:dyDescent="0.25">
      <c r="A78" s="78" t="s">
        <v>463</v>
      </c>
      <c r="B78" s="61" t="s">
        <v>223</v>
      </c>
      <c r="C78" s="57">
        <v>29127235.460000001</v>
      </c>
      <c r="D78" s="57" t="s">
        <v>2</v>
      </c>
      <c r="E78" s="36" t="s">
        <v>2</v>
      </c>
    </row>
    <row r="79" spans="1:5" ht="27.75" customHeight="1" x14ac:dyDescent="0.25">
      <c r="A79" s="80" t="s">
        <v>477</v>
      </c>
      <c r="B79" s="81" t="s">
        <v>224</v>
      </c>
      <c r="C79" s="59">
        <v>6784200</v>
      </c>
      <c r="D79" s="59">
        <v>1449865.91</v>
      </c>
      <c r="E79" s="34">
        <f t="shared" si="2"/>
        <v>21.371214144630169</v>
      </c>
    </row>
    <row r="80" spans="1:5" ht="18.75" customHeight="1" x14ac:dyDescent="0.25">
      <c r="A80" s="80" t="s">
        <v>478</v>
      </c>
      <c r="B80" s="81" t="s">
        <v>225</v>
      </c>
      <c r="C80" s="59">
        <v>2453000</v>
      </c>
      <c r="D80" s="59">
        <v>741000</v>
      </c>
      <c r="E80" s="34">
        <f t="shared" si="2"/>
        <v>30.207908683245005</v>
      </c>
    </row>
    <row r="81" spans="1:5" ht="27" customHeight="1" x14ac:dyDescent="0.25">
      <c r="A81" s="78" t="s">
        <v>448</v>
      </c>
      <c r="B81" s="61" t="s">
        <v>425</v>
      </c>
      <c r="C81" s="57">
        <v>1000</v>
      </c>
      <c r="D81" s="57" t="s">
        <v>2</v>
      </c>
      <c r="E81" s="36" t="s">
        <v>2</v>
      </c>
    </row>
    <row r="82" spans="1:5" ht="23.25" x14ac:dyDescent="0.25">
      <c r="A82" s="78" t="s">
        <v>449</v>
      </c>
      <c r="B82" s="61" t="s">
        <v>426</v>
      </c>
      <c r="C82" s="57">
        <v>1000</v>
      </c>
      <c r="D82" s="57" t="s">
        <v>2</v>
      </c>
      <c r="E82" s="36" t="s">
        <v>2</v>
      </c>
    </row>
    <row r="83" spans="1:5" x14ac:dyDescent="0.25">
      <c r="A83" s="78" t="s">
        <v>450</v>
      </c>
      <c r="B83" s="61" t="s">
        <v>427</v>
      </c>
      <c r="C83" s="57">
        <v>1000</v>
      </c>
      <c r="D83" s="57" t="s">
        <v>2</v>
      </c>
      <c r="E83" s="36" t="s">
        <v>2</v>
      </c>
    </row>
    <row r="84" spans="1:5" ht="23.25" x14ac:dyDescent="0.25">
      <c r="A84" s="78" t="s">
        <v>468</v>
      </c>
      <c r="B84" s="61" t="s">
        <v>226</v>
      </c>
      <c r="C84" s="57">
        <v>2452000</v>
      </c>
      <c r="D84" s="57">
        <v>741000</v>
      </c>
      <c r="E84" s="36">
        <f t="shared" si="2"/>
        <v>30.220228384991845</v>
      </c>
    </row>
    <row r="85" spans="1:5" x14ac:dyDescent="0.25">
      <c r="A85" s="78" t="s">
        <v>469</v>
      </c>
      <c r="B85" s="61" t="s">
        <v>227</v>
      </c>
      <c r="C85" s="57">
        <v>2452000</v>
      </c>
      <c r="D85" s="57">
        <v>741000</v>
      </c>
      <c r="E85" s="36">
        <f t="shared" si="2"/>
        <v>30.220228384991845</v>
      </c>
    </row>
    <row r="86" spans="1:5" ht="34.5" x14ac:dyDescent="0.25">
      <c r="A86" s="78" t="s">
        <v>470</v>
      </c>
      <c r="B86" s="61" t="s">
        <v>228</v>
      </c>
      <c r="C86" s="57">
        <v>1452000</v>
      </c>
      <c r="D86" s="57">
        <v>241000</v>
      </c>
      <c r="E86" s="36">
        <f t="shared" si="2"/>
        <v>16.59779614325069</v>
      </c>
    </row>
    <row r="87" spans="1:5" x14ac:dyDescent="0.25">
      <c r="A87" s="78" t="s">
        <v>471</v>
      </c>
      <c r="B87" s="61" t="s">
        <v>428</v>
      </c>
      <c r="C87" s="57">
        <v>1000000</v>
      </c>
      <c r="D87" s="57">
        <v>500000</v>
      </c>
      <c r="E87" s="36">
        <f t="shared" si="2"/>
        <v>50</v>
      </c>
    </row>
    <row r="88" spans="1:5" ht="28.5" customHeight="1" x14ac:dyDescent="0.25">
      <c r="A88" s="80" t="s">
        <v>479</v>
      </c>
      <c r="B88" s="81" t="s">
        <v>229</v>
      </c>
      <c r="C88" s="59">
        <v>4071200</v>
      </c>
      <c r="D88" s="59">
        <v>680437.34</v>
      </c>
      <c r="E88" s="34">
        <f t="shared" si="2"/>
        <v>16.713434368245235</v>
      </c>
    </row>
    <row r="89" spans="1:5" ht="23.25" x14ac:dyDescent="0.25">
      <c r="A89" s="78" t="s">
        <v>448</v>
      </c>
      <c r="B89" s="61" t="s">
        <v>230</v>
      </c>
      <c r="C89" s="57">
        <v>1009000</v>
      </c>
      <c r="D89" s="57">
        <v>50000</v>
      </c>
      <c r="E89" s="36">
        <f t="shared" si="2"/>
        <v>4.9554013875123886</v>
      </c>
    </row>
    <row r="90" spans="1:5" ht="23.25" x14ac:dyDescent="0.25">
      <c r="A90" s="78" t="s">
        <v>449</v>
      </c>
      <c r="B90" s="61" t="s">
        <v>231</v>
      </c>
      <c r="C90" s="57">
        <v>1009000</v>
      </c>
      <c r="D90" s="57">
        <v>50000</v>
      </c>
      <c r="E90" s="36">
        <f t="shared" si="2"/>
        <v>4.9554013875123886</v>
      </c>
    </row>
    <row r="91" spans="1:5" x14ac:dyDescent="0.25">
      <c r="A91" s="78" t="s">
        <v>450</v>
      </c>
      <c r="B91" s="61" t="s">
        <v>232</v>
      </c>
      <c r="C91" s="57">
        <v>1009000</v>
      </c>
      <c r="D91" s="57">
        <v>50000</v>
      </c>
      <c r="E91" s="36">
        <f t="shared" si="2"/>
        <v>4.9554013875123886</v>
      </c>
    </row>
    <row r="92" spans="1:5" ht="25.5" customHeight="1" x14ac:dyDescent="0.25">
      <c r="A92" s="78" t="s">
        <v>468</v>
      </c>
      <c r="B92" s="61" t="s">
        <v>233</v>
      </c>
      <c r="C92" s="57">
        <v>3062200</v>
      </c>
      <c r="D92" s="57">
        <v>630437.34</v>
      </c>
      <c r="E92" s="36">
        <f t="shared" si="2"/>
        <v>20.587725818039317</v>
      </c>
    </row>
    <row r="93" spans="1:5" x14ac:dyDescent="0.25">
      <c r="A93" s="78" t="s">
        <v>469</v>
      </c>
      <c r="B93" s="61" t="s">
        <v>234</v>
      </c>
      <c r="C93" s="57">
        <v>3062200</v>
      </c>
      <c r="D93" s="57">
        <v>630437.34</v>
      </c>
      <c r="E93" s="36">
        <f t="shared" si="2"/>
        <v>20.587725818039317</v>
      </c>
    </row>
    <row r="94" spans="1:5" ht="36.75" customHeight="1" x14ac:dyDescent="0.25">
      <c r="A94" s="78" t="s">
        <v>470</v>
      </c>
      <c r="B94" s="61" t="s">
        <v>235</v>
      </c>
      <c r="C94" s="57">
        <v>2914200</v>
      </c>
      <c r="D94" s="57">
        <v>610500</v>
      </c>
      <c r="E94" s="36">
        <f t="shared" si="2"/>
        <v>20.949145563104796</v>
      </c>
    </row>
    <row r="95" spans="1:5" x14ac:dyDescent="0.25">
      <c r="A95" s="78" t="s">
        <v>471</v>
      </c>
      <c r="B95" s="61" t="s">
        <v>236</v>
      </c>
      <c r="C95" s="57">
        <v>148000</v>
      </c>
      <c r="D95" s="57">
        <v>19937.34</v>
      </c>
      <c r="E95" s="36">
        <f t="shared" si="2"/>
        <v>13.471175675675676</v>
      </c>
    </row>
    <row r="96" spans="1:5" ht="27.75" customHeight="1" x14ac:dyDescent="0.25">
      <c r="A96" s="80" t="s">
        <v>480</v>
      </c>
      <c r="B96" s="81" t="s">
        <v>237</v>
      </c>
      <c r="C96" s="59">
        <v>260000</v>
      </c>
      <c r="D96" s="59">
        <v>28428.57</v>
      </c>
      <c r="E96" s="34">
        <f t="shared" si="2"/>
        <v>10.934065384615385</v>
      </c>
    </row>
    <row r="97" spans="1:5" ht="25.5" customHeight="1" x14ac:dyDescent="0.25">
      <c r="A97" s="78" t="s">
        <v>448</v>
      </c>
      <c r="B97" s="61" t="s">
        <v>238</v>
      </c>
      <c r="C97" s="57">
        <v>50000</v>
      </c>
      <c r="D97" s="57" t="s">
        <v>2</v>
      </c>
      <c r="E97" s="36" t="s">
        <v>2</v>
      </c>
    </row>
    <row r="98" spans="1:5" ht="25.5" customHeight="1" x14ac:dyDescent="0.25">
      <c r="A98" s="78" t="s">
        <v>449</v>
      </c>
      <c r="B98" s="61" t="s">
        <v>239</v>
      </c>
      <c r="C98" s="57">
        <v>50000</v>
      </c>
      <c r="D98" s="57" t="s">
        <v>2</v>
      </c>
      <c r="E98" s="36" t="s">
        <v>2</v>
      </c>
    </row>
    <row r="99" spans="1:5" x14ac:dyDescent="0.25">
      <c r="A99" s="78" t="s">
        <v>450</v>
      </c>
      <c r="B99" s="61" t="s">
        <v>240</v>
      </c>
      <c r="C99" s="57">
        <v>50000</v>
      </c>
      <c r="D99" s="57" t="s">
        <v>2</v>
      </c>
      <c r="E99" s="36" t="s">
        <v>2</v>
      </c>
    </row>
    <row r="100" spans="1:5" ht="24.75" customHeight="1" x14ac:dyDescent="0.25">
      <c r="A100" s="78" t="s">
        <v>468</v>
      </c>
      <c r="B100" s="61" t="s">
        <v>241</v>
      </c>
      <c r="C100" s="57">
        <v>210000</v>
      </c>
      <c r="D100" s="57">
        <v>28428.57</v>
      </c>
      <c r="E100" s="36">
        <f t="shared" si="2"/>
        <v>13.537414285714286</v>
      </c>
    </row>
    <row r="101" spans="1:5" x14ac:dyDescent="0.25">
      <c r="A101" s="78" t="s">
        <v>469</v>
      </c>
      <c r="B101" s="61" t="s">
        <v>242</v>
      </c>
      <c r="C101" s="57">
        <v>210000</v>
      </c>
      <c r="D101" s="57">
        <v>28428.57</v>
      </c>
      <c r="E101" s="36">
        <f t="shared" si="2"/>
        <v>13.537414285714286</v>
      </c>
    </row>
    <row r="102" spans="1:5" x14ac:dyDescent="0.25">
      <c r="A102" s="78" t="s">
        <v>471</v>
      </c>
      <c r="B102" s="61" t="s">
        <v>243</v>
      </c>
      <c r="C102" s="57">
        <v>210000</v>
      </c>
      <c r="D102" s="57">
        <v>28428.57</v>
      </c>
      <c r="E102" s="36">
        <f t="shared" si="2"/>
        <v>13.537414285714286</v>
      </c>
    </row>
    <row r="103" spans="1:5" ht="18" customHeight="1" x14ac:dyDescent="0.25">
      <c r="A103" s="80" t="s">
        <v>481</v>
      </c>
      <c r="B103" s="81" t="s">
        <v>244</v>
      </c>
      <c r="C103" s="59">
        <v>69928583.140000001</v>
      </c>
      <c r="D103" s="59">
        <v>10244320.48</v>
      </c>
      <c r="E103" s="34">
        <f t="shared" si="2"/>
        <v>14.649689754889549</v>
      </c>
    </row>
    <row r="104" spans="1:5" ht="18" customHeight="1" x14ac:dyDescent="0.25">
      <c r="A104" s="80" t="s">
        <v>482</v>
      </c>
      <c r="B104" s="81" t="s">
        <v>245</v>
      </c>
      <c r="C104" s="59">
        <v>66437915.140000001</v>
      </c>
      <c r="D104" s="59">
        <v>9324152.2400000002</v>
      </c>
      <c r="E104" s="34">
        <f t="shared" si="2"/>
        <v>14.034384162043409</v>
      </c>
    </row>
    <row r="105" spans="1:5" ht="23.25" x14ac:dyDescent="0.25">
      <c r="A105" s="78" t="s">
        <v>448</v>
      </c>
      <c r="B105" s="61" t="s">
        <v>246</v>
      </c>
      <c r="C105" s="57">
        <v>66437915.140000001</v>
      </c>
      <c r="D105" s="57">
        <v>9324152.2400000002</v>
      </c>
      <c r="E105" s="36">
        <f t="shared" si="2"/>
        <v>14.034384162043409</v>
      </c>
    </row>
    <row r="106" spans="1:5" ht="23.25" x14ac:dyDescent="0.25">
      <c r="A106" s="78" t="s">
        <v>449</v>
      </c>
      <c r="B106" s="61" t="s">
        <v>247</v>
      </c>
      <c r="C106" s="57">
        <v>66437915.140000001</v>
      </c>
      <c r="D106" s="57">
        <v>9324152.2400000002</v>
      </c>
      <c r="E106" s="36">
        <f t="shared" si="2"/>
        <v>14.034384162043409</v>
      </c>
    </row>
    <row r="107" spans="1:5" ht="23.25" x14ac:dyDescent="0.25">
      <c r="A107" s="78" t="s">
        <v>750</v>
      </c>
      <c r="B107" s="61" t="s">
        <v>758</v>
      </c>
      <c r="C107" s="57">
        <v>1200000</v>
      </c>
      <c r="D107" s="57" t="s">
        <v>2</v>
      </c>
      <c r="E107" s="36" t="s">
        <v>2</v>
      </c>
    </row>
    <row r="108" spans="1:5" x14ac:dyDescent="0.25">
      <c r="A108" s="78" t="s">
        <v>450</v>
      </c>
      <c r="B108" s="61" t="s">
        <v>248</v>
      </c>
      <c r="C108" s="57">
        <v>65237915.140000001</v>
      </c>
      <c r="D108" s="57">
        <v>9324152.2400000002</v>
      </c>
      <c r="E108" s="36">
        <f t="shared" si="2"/>
        <v>14.292535590676756</v>
      </c>
    </row>
    <row r="109" spans="1:5" x14ac:dyDescent="0.25">
      <c r="A109" s="80" t="s">
        <v>486</v>
      </c>
      <c r="B109" s="81" t="s">
        <v>249</v>
      </c>
      <c r="C109" s="59">
        <v>3490668</v>
      </c>
      <c r="D109" s="59">
        <v>920168.24</v>
      </c>
      <c r="E109" s="34">
        <f t="shared" si="2"/>
        <v>26.360806584871433</v>
      </c>
    </row>
    <row r="110" spans="1:5" ht="26.25" customHeight="1" x14ac:dyDescent="0.25">
      <c r="A110" s="78" t="s">
        <v>448</v>
      </c>
      <c r="B110" s="61" t="s">
        <v>759</v>
      </c>
      <c r="C110" s="57">
        <v>490668</v>
      </c>
      <c r="D110" s="57" t="s">
        <v>2</v>
      </c>
      <c r="E110" s="36" t="s">
        <v>2</v>
      </c>
    </row>
    <row r="111" spans="1:5" ht="25.5" customHeight="1" x14ac:dyDescent="0.25">
      <c r="A111" s="78" t="s">
        <v>449</v>
      </c>
      <c r="B111" s="61" t="s">
        <v>760</v>
      </c>
      <c r="C111" s="57">
        <v>490668</v>
      </c>
      <c r="D111" s="57" t="s">
        <v>2</v>
      </c>
      <c r="E111" s="34" t="s">
        <v>2</v>
      </c>
    </row>
    <row r="112" spans="1:5" x14ac:dyDescent="0.25">
      <c r="A112" s="78" t="s">
        <v>450</v>
      </c>
      <c r="B112" s="61" t="s">
        <v>761</v>
      </c>
      <c r="C112" s="57">
        <v>490668</v>
      </c>
      <c r="D112" s="57" t="s">
        <v>2</v>
      </c>
      <c r="E112" s="36" t="s">
        <v>2</v>
      </c>
    </row>
    <row r="113" spans="1:5" ht="23.25" x14ac:dyDescent="0.25">
      <c r="A113" s="78" t="s">
        <v>468</v>
      </c>
      <c r="B113" s="61" t="s">
        <v>250</v>
      </c>
      <c r="C113" s="57">
        <v>3000000</v>
      </c>
      <c r="D113" s="57">
        <v>920168.24</v>
      </c>
      <c r="E113" s="36">
        <f t="shared" si="2"/>
        <v>30.672274666666667</v>
      </c>
    </row>
    <row r="114" spans="1:5" ht="34.5" x14ac:dyDescent="0.25">
      <c r="A114" s="78" t="s">
        <v>487</v>
      </c>
      <c r="B114" s="61" t="s">
        <v>251</v>
      </c>
      <c r="C114" s="57">
        <v>3000000</v>
      </c>
      <c r="D114" s="57">
        <v>920168.24</v>
      </c>
      <c r="E114" s="36">
        <f t="shared" si="2"/>
        <v>30.672274666666667</v>
      </c>
    </row>
    <row r="115" spans="1:5" ht="23.25" x14ac:dyDescent="0.25">
      <c r="A115" s="78" t="s">
        <v>488</v>
      </c>
      <c r="B115" s="61" t="s">
        <v>252</v>
      </c>
      <c r="C115" s="57">
        <v>3000000</v>
      </c>
      <c r="D115" s="57">
        <v>920168.24</v>
      </c>
      <c r="E115" s="34">
        <f t="shared" si="2"/>
        <v>30.672274666666667</v>
      </c>
    </row>
    <row r="116" spans="1:5" x14ac:dyDescent="0.25">
      <c r="A116" s="80" t="s">
        <v>489</v>
      </c>
      <c r="B116" s="81" t="s">
        <v>253</v>
      </c>
      <c r="C116" s="59">
        <v>305412683.17000002</v>
      </c>
      <c r="D116" s="59">
        <v>9473947.4000000004</v>
      </c>
      <c r="E116" s="34">
        <f t="shared" si="2"/>
        <v>3.1020150511321671</v>
      </c>
    </row>
    <row r="117" spans="1:5" x14ac:dyDescent="0.25">
      <c r="A117" s="80" t="s">
        <v>490</v>
      </c>
      <c r="B117" s="81" t="s">
        <v>254</v>
      </c>
      <c r="C117" s="59">
        <v>7462941.5300000003</v>
      </c>
      <c r="D117" s="59">
        <v>456593.58</v>
      </c>
      <c r="E117" s="34">
        <f t="shared" si="2"/>
        <v>6.1181449454555752</v>
      </c>
    </row>
    <row r="118" spans="1:5" ht="23.25" x14ac:dyDescent="0.25">
      <c r="A118" s="78" t="s">
        <v>448</v>
      </c>
      <c r="B118" s="61" t="s">
        <v>255</v>
      </c>
      <c r="C118" s="57">
        <v>5495157.3399999999</v>
      </c>
      <c r="D118" s="57">
        <v>456593.58</v>
      </c>
      <c r="E118" s="36">
        <f t="shared" si="2"/>
        <v>8.3090174084078186</v>
      </c>
    </row>
    <row r="119" spans="1:5" ht="23.25" x14ac:dyDescent="0.25">
      <c r="A119" s="78" t="s">
        <v>449</v>
      </c>
      <c r="B119" s="61" t="s">
        <v>256</v>
      </c>
      <c r="C119" s="57">
        <v>5495157.3399999999</v>
      </c>
      <c r="D119" s="57">
        <v>456593.58</v>
      </c>
      <c r="E119" s="36">
        <f t="shared" si="2"/>
        <v>8.3090174084078186</v>
      </c>
    </row>
    <row r="120" spans="1:5" x14ac:dyDescent="0.25">
      <c r="A120" s="78" t="s">
        <v>450</v>
      </c>
      <c r="B120" s="61" t="s">
        <v>257</v>
      </c>
      <c r="C120" s="57">
        <v>5495157.3399999999</v>
      </c>
      <c r="D120" s="57">
        <v>456593.58</v>
      </c>
      <c r="E120" s="36">
        <f t="shared" si="2"/>
        <v>8.3090174084078186</v>
      </c>
    </row>
    <row r="121" spans="1:5" ht="23.25" x14ac:dyDescent="0.25">
      <c r="A121" s="78" t="s">
        <v>483</v>
      </c>
      <c r="B121" s="61" t="s">
        <v>762</v>
      </c>
      <c r="C121" s="57">
        <v>1046395.39</v>
      </c>
      <c r="D121" s="57" t="s">
        <v>2</v>
      </c>
      <c r="E121" s="36" t="s">
        <v>2</v>
      </c>
    </row>
    <row r="122" spans="1:5" x14ac:dyDescent="0.25">
      <c r="A122" s="78" t="s">
        <v>484</v>
      </c>
      <c r="B122" s="61" t="s">
        <v>763</v>
      </c>
      <c r="C122" s="57">
        <v>1046395.39</v>
      </c>
      <c r="D122" s="57" t="s">
        <v>2</v>
      </c>
      <c r="E122" s="36" t="s">
        <v>2</v>
      </c>
    </row>
    <row r="123" spans="1:5" ht="23.25" x14ac:dyDescent="0.25">
      <c r="A123" s="78" t="s">
        <v>751</v>
      </c>
      <c r="B123" s="61" t="s">
        <v>764</v>
      </c>
      <c r="C123" s="57">
        <v>1046395.39</v>
      </c>
      <c r="D123" s="57" t="s">
        <v>2</v>
      </c>
      <c r="E123" s="36" t="s">
        <v>2</v>
      </c>
    </row>
    <row r="124" spans="1:5" x14ac:dyDescent="0.25">
      <c r="A124" s="78" t="s">
        <v>456</v>
      </c>
      <c r="B124" s="61" t="s">
        <v>765</v>
      </c>
      <c r="C124" s="57">
        <v>921388.8</v>
      </c>
      <c r="D124" s="57" t="s">
        <v>2</v>
      </c>
      <c r="E124" s="36" t="s">
        <v>2</v>
      </c>
    </row>
    <row r="125" spans="1:5" ht="34.5" x14ac:dyDescent="0.25">
      <c r="A125" s="78" t="s">
        <v>472</v>
      </c>
      <c r="B125" s="61" t="s">
        <v>766</v>
      </c>
      <c r="C125" s="57">
        <v>921388.8</v>
      </c>
      <c r="D125" s="57" t="s">
        <v>2</v>
      </c>
      <c r="E125" s="36" t="s">
        <v>2</v>
      </c>
    </row>
    <row r="126" spans="1:5" ht="34.5" x14ac:dyDescent="0.25">
      <c r="A126" s="78" t="s">
        <v>473</v>
      </c>
      <c r="B126" s="61" t="s">
        <v>767</v>
      </c>
      <c r="C126" s="57">
        <v>921388.8</v>
      </c>
      <c r="D126" s="57" t="s">
        <v>2</v>
      </c>
      <c r="E126" s="36" t="s">
        <v>2</v>
      </c>
    </row>
    <row r="127" spans="1:5" x14ac:dyDescent="0.25">
      <c r="A127" s="80" t="s">
        <v>491</v>
      </c>
      <c r="B127" s="81" t="s">
        <v>258</v>
      </c>
      <c r="C127" s="59">
        <v>103860171.19</v>
      </c>
      <c r="D127" s="59">
        <v>423225.52</v>
      </c>
      <c r="E127" s="34">
        <f t="shared" si="2"/>
        <v>0.40749549625309067</v>
      </c>
    </row>
    <row r="128" spans="1:5" ht="29.25" customHeight="1" x14ac:dyDescent="0.25">
      <c r="A128" s="78" t="s">
        <v>448</v>
      </c>
      <c r="B128" s="61" t="s">
        <v>259</v>
      </c>
      <c r="C128" s="57">
        <v>1809920.19</v>
      </c>
      <c r="D128" s="57">
        <v>423225.52</v>
      </c>
      <c r="E128" s="36">
        <f t="shared" si="2"/>
        <v>23.383656491505299</v>
      </c>
    </row>
    <row r="129" spans="1:5" ht="23.25" x14ac:dyDescent="0.25">
      <c r="A129" s="78" t="s">
        <v>449</v>
      </c>
      <c r="B129" s="61" t="s">
        <v>260</v>
      </c>
      <c r="C129" s="57">
        <v>1809920.19</v>
      </c>
      <c r="D129" s="57">
        <v>423225.52</v>
      </c>
      <c r="E129" s="36">
        <f t="shared" si="2"/>
        <v>23.383656491505299</v>
      </c>
    </row>
    <row r="130" spans="1:5" ht="23.25" x14ac:dyDescent="0.25">
      <c r="A130" s="78" t="s">
        <v>750</v>
      </c>
      <c r="B130" s="61" t="s">
        <v>261</v>
      </c>
      <c r="C130" s="57">
        <v>1042899.99</v>
      </c>
      <c r="D130" s="57" t="s">
        <v>2</v>
      </c>
      <c r="E130" s="36" t="s">
        <v>2</v>
      </c>
    </row>
    <row r="131" spans="1:5" x14ac:dyDescent="0.25">
      <c r="A131" s="78" t="s">
        <v>450</v>
      </c>
      <c r="B131" s="61" t="s">
        <v>262</v>
      </c>
      <c r="C131" s="57">
        <v>767020.2</v>
      </c>
      <c r="D131" s="57">
        <v>423225.52</v>
      </c>
      <c r="E131" s="36">
        <f t="shared" si="2"/>
        <v>55.177884493785172</v>
      </c>
    </row>
    <row r="132" spans="1:5" ht="23.25" x14ac:dyDescent="0.25">
      <c r="A132" s="78" t="s">
        <v>483</v>
      </c>
      <c r="B132" s="61" t="s">
        <v>263</v>
      </c>
      <c r="C132" s="57">
        <v>82050251</v>
      </c>
      <c r="D132" s="57" t="s">
        <v>2</v>
      </c>
      <c r="E132" s="36" t="s">
        <v>2</v>
      </c>
    </row>
    <row r="133" spans="1:5" x14ac:dyDescent="0.25">
      <c r="A133" s="78" t="s">
        <v>484</v>
      </c>
      <c r="B133" s="61" t="s">
        <v>264</v>
      </c>
      <c r="C133" s="57">
        <v>82050251</v>
      </c>
      <c r="D133" s="57" t="s">
        <v>2</v>
      </c>
      <c r="E133" s="36" t="s">
        <v>2</v>
      </c>
    </row>
    <row r="134" spans="1:5" ht="27" customHeight="1" x14ac:dyDescent="0.25">
      <c r="A134" s="78" t="s">
        <v>485</v>
      </c>
      <c r="B134" s="61" t="s">
        <v>265</v>
      </c>
      <c r="C134" s="57">
        <v>2450251</v>
      </c>
      <c r="D134" s="57" t="s">
        <v>2</v>
      </c>
      <c r="E134" s="36" t="s">
        <v>2</v>
      </c>
    </row>
    <row r="135" spans="1:5" ht="16.5" customHeight="1" x14ac:dyDescent="0.25">
      <c r="A135" s="78" t="s">
        <v>492</v>
      </c>
      <c r="B135" s="61" t="s">
        <v>266</v>
      </c>
      <c r="C135" s="57">
        <v>79600000</v>
      </c>
      <c r="D135" s="57" t="s">
        <v>2</v>
      </c>
      <c r="E135" s="36" t="s">
        <v>2</v>
      </c>
    </row>
    <row r="136" spans="1:5" x14ac:dyDescent="0.25">
      <c r="A136" s="78" t="s">
        <v>456</v>
      </c>
      <c r="B136" s="61" t="s">
        <v>267</v>
      </c>
      <c r="C136" s="57">
        <v>20000000</v>
      </c>
      <c r="D136" s="57" t="s">
        <v>2</v>
      </c>
      <c r="E136" s="36" t="s">
        <v>2</v>
      </c>
    </row>
    <row r="137" spans="1:5" ht="34.5" x14ac:dyDescent="0.25">
      <c r="A137" s="78" t="s">
        <v>472</v>
      </c>
      <c r="B137" s="61" t="s">
        <v>268</v>
      </c>
      <c r="C137" s="57">
        <v>20000000</v>
      </c>
      <c r="D137" s="57" t="s">
        <v>2</v>
      </c>
      <c r="E137" s="36" t="s">
        <v>2</v>
      </c>
    </row>
    <row r="138" spans="1:5" ht="34.5" x14ac:dyDescent="0.25">
      <c r="A138" s="78" t="s">
        <v>493</v>
      </c>
      <c r="B138" s="61" t="s">
        <v>269</v>
      </c>
      <c r="C138" s="57">
        <v>20000000</v>
      </c>
      <c r="D138" s="57" t="s">
        <v>2</v>
      </c>
      <c r="E138" s="36" t="s">
        <v>2</v>
      </c>
    </row>
    <row r="139" spans="1:5" x14ac:dyDescent="0.25">
      <c r="A139" s="80" t="s">
        <v>494</v>
      </c>
      <c r="B139" s="81" t="s">
        <v>270</v>
      </c>
      <c r="C139" s="59">
        <v>191999529.40000001</v>
      </c>
      <c r="D139" s="59">
        <v>8235814</v>
      </c>
      <c r="E139" s="34">
        <f t="shared" ref="E139:E199" si="3">D139*100/C139</f>
        <v>4.2894969720691405</v>
      </c>
    </row>
    <row r="140" spans="1:5" ht="23.25" x14ac:dyDescent="0.25">
      <c r="A140" s="78" t="s">
        <v>448</v>
      </c>
      <c r="B140" s="61" t="s">
        <v>271</v>
      </c>
      <c r="C140" s="57">
        <v>177984848.40000001</v>
      </c>
      <c r="D140" s="57">
        <v>8235814</v>
      </c>
      <c r="E140" s="36">
        <f t="shared" si="3"/>
        <v>4.6272556759949461</v>
      </c>
    </row>
    <row r="141" spans="1:5" ht="23.25" x14ac:dyDescent="0.25">
      <c r="A141" s="78" t="s">
        <v>449</v>
      </c>
      <c r="B141" s="61" t="s">
        <v>272</v>
      </c>
      <c r="C141" s="57">
        <v>177984848.40000001</v>
      </c>
      <c r="D141" s="57">
        <v>8235814</v>
      </c>
      <c r="E141" s="36">
        <f t="shared" si="3"/>
        <v>4.6272556759949461</v>
      </c>
    </row>
    <row r="142" spans="1:5" x14ac:dyDescent="0.25">
      <c r="A142" s="78" t="s">
        <v>450</v>
      </c>
      <c r="B142" s="61" t="s">
        <v>273</v>
      </c>
      <c r="C142" s="57">
        <v>168684848.40000001</v>
      </c>
      <c r="D142" s="57">
        <v>4254331.49</v>
      </c>
      <c r="E142" s="36">
        <f t="shared" si="3"/>
        <v>2.5220590529338853</v>
      </c>
    </row>
    <row r="143" spans="1:5" x14ac:dyDescent="0.25">
      <c r="A143" s="78" t="s">
        <v>452</v>
      </c>
      <c r="B143" s="61" t="s">
        <v>274</v>
      </c>
      <c r="C143" s="57">
        <v>9300000</v>
      </c>
      <c r="D143" s="57">
        <v>3981482.51</v>
      </c>
      <c r="E143" s="36">
        <f t="shared" si="3"/>
        <v>42.811639892473117</v>
      </c>
    </row>
    <row r="144" spans="1:5" ht="23.25" x14ac:dyDescent="0.25">
      <c r="A144" s="78" t="s">
        <v>468</v>
      </c>
      <c r="B144" s="61" t="s">
        <v>768</v>
      </c>
      <c r="C144" s="57">
        <v>14014681</v>
      </c>
      <c r="D144" s="57" t="s">
        <v>2</v>
      </c>
      <c r="E144" s="36" t="s">
        <v>2</v>
      </c>
    </row>
    <row r="145" spans="1:5" x14ac:dyDescent="0.25">
      <c r="A145" s="78" t="s">
        <v>469</v>
      </c>
      <c r="B145" s="61" t="s">
        <v>769</v>
      </c>
      <c r="C145" s="57">
        <v>12014681</v>
      </c>
      <c r="D145" s="57" t="s">
        <v>2</v>
      </c>
      <c r="E145" s="36" t="s">
        <v>2</v>
      </c>
    </row>
    <row r="146" spans="1:5" x14ac:dyDescent="0.25">
      <c r="A146" s="78" t="s">
        <v>471</v>
      </c>
      <c r="B146" s="61" t="s">
        <v>770</v>
      </c>
      <c r="C146" s="57">
        <v>12014681</v>
      </c>
      <c r="D146" s="57" t="s">
        <v>2</v>
      </c>
      <c r="E146" s="36" t="s">
        <v>2</v>
      </c>
    </row>
    <row r="147" spans="1:5" ht="27.75" customHeight="1" x14ac:dyDescent="0.25">
      <c r="A147" s="78" t="s">
        <v>487</v>
      </c>
      <c r="B147" s="61" t="s">
        <v>771</v>
      </c>
      <c r="C147" s="57">
        <v>2000000</v>
      </c>
      <c r="D147" s="57" t="s">
        <v>2</v>
      </c>
      <c r="E147" s="36" t="s">
        <v>2</v>
      </c>
    </row>
    <row r="148" spans="1:5" ht="23.25" x14ac:dyDescent="0.25">
      <c r="A148" s="78" t="s">
        <v>488</v>
      </c>
      <c r="B148" s="61" t="s">
        <v>772</v>
      </c>
      <c r="C148" s="57">
        <v>2000000</v>
      </c>
      <c r="D148" s="57" t="s">
        <v>2</v>
      </c>
      <c r="E148" s="36" t="s">
        <v>2</v>
      </c>
    </row>
    <row r="149" spans="1:5" x14ac:dyDescent="0.25">
      <c r="A149" s="80" t="s">
        <v>495</v>
      </c>
      <c r="B149" s="81" t="s">
        <v>275</v>
      </c>
      <c r="C149" s="59">
        <v>2090041.05</v>
      </c>
      <c r="D149" s="59">
        <v>358314.3</v>
      </c>
      <c r="E149" s="34">
        <f t="shared" si="3"/>
        <v>17.143888154732654</v>
      </c>
    </row>
    <row r="150" spans="1:5" ht="23.25" x14ac:dyDescent="0.25">
      <c r="A150" s="78" t="s">
        <v>468</v>
      </c>
      <c r="B150" s="61" t="s">
        <v>276</v>
      </c>
      <c r="C150" s="57">
        <v>2090041.05</v>
      </c>
      <c r="D150" s="57">
        <v>358314.3</v>
      </c>
      <c r="E150" s="36">
        <f t="shared" si="3"/>
        <v>17.143888154732654</v>
      </c>
    </row>
    <row r="151" spans="1:5" x14ac:dyDescent="0.25">
      <c r="A151" s="78" t="s">
        <v>469</v>
      </c>
      <c r="B151" s="61" t="s">
        <v>277</v>
      </c>
      <c r="C151" s="57">
        <v>2090041.05</v>
      </c>
      <c r="D151" s="57">
        <v>358314.3</v>
      </c>
      <c r="E151" s="36">
        <f t="shared" si="3"/>
        <v>17.143888154732654</v>
      </c>
    </row>
    <row r="152" spans="1:5" ht="27" customHeight="1" x14ac:dyDescent="0.25">
      <c r="A152" s="78" t="s">
        <v>470</v>
      </c>
      <c r="B152" s="61" t="s">
        <v>278</v>
      </c>
      <c r="C152" s="57">
        <v>1824015</v>
      </c>
      <c r="D152" s="57">
        <v>312084.25</v>
      </c>
      <c r="E152" s="36">
        <f t="shared" si="3"/>
        <v>17.109741422082603</v>
      </c>
    </row>
    <row r="153" spans="1:5" x14ac:dyDescent="0.25">
      <c r="A153" s="78" t="s">
        <v>471</v>
      </c>
      <c r="B153" s="61" t="s">
        <v>279</v>
      </c>
      <c r="C153" s="57">
        <v>266026.05</v>
      </c>
      <c r="D153" s="57">
        <v>46230.05</v>
      </c>
      <c r="E153" s="36">
        <f t="shared" si="3"/>
        <v>17.378016175483566</v>
      </c>
    </row>
    <row r="154" spans="1:5" x14ac:dyDescent="0.25">
      <c r="A154" s="80" t="s">
        <v>496</v>
      </c>
      <c r="B154" s="81" t="s">
        <v>280</v>
      </c>
      <c r="C154" s="59">
        <v>1803251668.6199999</v>
      </c>
      <c r="D154" s="59">
        <v>372399465.00999999</v>
      </c>
      <c r="E154" s="34">
        <f t="shared" si="3"/>
        <v>20.6515524976606</v>
      </c>
    </row>
    <row r="155" spans="1:5" x14ac:dyDescent="0.25">
      <c r="A155" s="80" t="s">
        <v>497</v>
      </c>
      <c r="B155" s="81" t="s">
        <v>281</v>
      </c>
      <c r="C155" s="59">
        <v>717038027.75</v>
      </c>
      <c r="D155" s="59">
        <v>152369318.75</v>
      </c>
      <c r="E155" s="34">
        <f t="shared" si="3"/>
        <v>21.249823977693492</v>
      </c>
    </row>
    <row r="156" spans="1:5" ht="24" customHeight="1" x14ac:dyDescent="0.25">
      <c r="A156" s="78" t="s">
        <v>448</v>
      </c>
      <c r="B156" s="61" t="s">
        <v>429</v>
      </c>
      <c r="C156" s="57">
        <v>1896440</v>
      </c>
      <c r="D156" s="57" t="s">
        <v>2</v>
      </c>
      <c r="E156" s="36" t="s">
        <v>2</v>
      </c>
    </row>
    <row r="157" spans="1:5" ht="27" customHeight="1" x14ac:dyDescent="0.25">
      <c r="A157" s="78" t="s">
        <v>449</v>
      </c>
      <c r="B157" s="61" t="s">
        <v>430</v>
      </c>
      <c r="C157" s="57">
        <v>1896440</v>
      </c>
      <c r="D157" s="57" t="s">
        <v>2</v>
      </c>
      <c r="E157" s="36" t="s">
        <v>2</v>
      </c>
    </row>
    <row r="158" spans="1:5" x14ac:dyDescent="0.25">
      <c r="A158" s="78" t="s">
        <v>450</v>
      </c>
      <c r="B158" s="61" t="s">
        <v>431</v>
      </c>
      <c r="C158" s="57">
        <v>1896440</v>
      </c>
      <c r="D158" s="57" t="s">
        <v>2</v>
      </c>
      <c r="E158" s="36" t="s">
        <v>2</v>
      </c>
    </row>
    <row r="159" spans="1:5" ht="23.25" x14ac:dyDescent="0.25">
      <c r="A159" s="78" t="s">
        <v>468</v>
      </c>
      <c r="B159" s="61" t="s">
        <v>282</v>
      </c>
      <c r="C159" s="57">
        <v>715141587.75</v>
      </c>
      <c r="D159" s="57">
        <v>152369318.75</v>
      </c>
      <c r="E159" s="36">
        <f t="shared" si="3"/>
        <v>21.306175079174032</v>
      </c>
    </row>
    <row r="160" spans="1:5" x14ac:dyDescent="0.25">
      <c r="A160" s="78" t="s">
        <v>469</v>
      </c>
      <c r="B160" s="61" t="s">
        <v>283</v>
      </c>
      <c r="C160" s="57">
        <v>715141587.75</v>
      </c>
      <c r="D160" s="57">
        <v>152369318.75</v>
      </c>
      <c r="E160" s="36">
        <f t="shared" si="3"/>
        <v>21.306175079174032</v>
      </c>
    </row>
    <row r="161" spans="1:5" ht="34.5" x14ac:dyDescent="0.25">
      <c r="A161" s="78" t="s">
        <v>470</v>
      </c>
      <c r="B161" s="61" t="s">
        <v>284</v>
      </c>
      <c r="C161" s="57">
        <v>647900324.64999998</v>
      </c>
      <c r="D161" s="57">
        <v>132875896.84999999</v>
      </c>
      <c r="E161" s="36">
        <f t="shared" si="3"/>
        <v>20.50869428438401</v>
      </c>
    </row>
    <row r="162" spans="1:5" x14ac:dyDescent="0.25">
      <c r="A162" s="78" t="s">
        <v>471</v>
      </c>
      <c r="B162" s="61" t="s">
        <v>285</v>
      </c>
      <c r="C162" s="57">
        <v>67241263.099999994</v>
      </c>
      <c r="D162" s="57">
        <v>19493421.899999999</v>
      </c>
      <c r="E162" s="36">
        <f t="shared" si="3"/>
        <v>28.990267287230658</v>
      </c>
    </row>
    <row r="163" spans="1:5" x14ac:dyDescent="0.25">
      <c r="A163" s="80" t="s">
        <v>498</v>
      </c>
      <c r="B163" s="81" t="s">
        <v>286</v>
      </c>
      <c r="C163" s="59">
        <v>857502533.55999994</v>
      </c>
      <c r="D163" s="59">
        <v>169439891.30000001</v>
      </c>
      <c r="E163" s="34">
        <f t="shared" si="3"/>
        <v>19.759695705685541</v>
      </c>
    </row>
    <row r="164" spans="1:5" ht="26.25" customHeight="1" x14ac:dyDescent="0.25">
      <c r="A164" s="78" t="s">
        <v>448</v>
      </c>
      <c r="B164" s="61" t="s">
        <v>287</v>
      </c>
      <c r="C164" s="57">
        <v>203065.66</v>
      </c>
      <c r="D164" s="57" t="s">
        <v>2</v>
      </c>
      <c r="E164" s="36" t="s">
        <v>2</v>
      </c>
    </row>
    <row r="165" spans="1:5" ht="23.25" x14ac:dyDescent="0.25">
      <c r="A165" s="78" t="s">
        <v>449</v>
      </c>
      <c r="B165" s="61" t="s">
        <v>288</v>
      </c>
      <c r="C165" s="57">
        <v>203065.66</v>
      </c>
      <c r="D165" s="57" t="s">
        <v>2</v>
      </c>
      <c r="E165" s="36" t="s">
        <v>2</v>
      </c>
    </row>
    <row r="166" spans="1:5" x14ac:dyDescent="0.25">
      <c r="A166" s="78" t="s">
        <v>450</v>
      </c>
      <c r="B166" s="61" t="s">
        <v>289</v>
      </c>
      <c r="C166" s="57">
        <v>203065.66</v>
      </c>
      <c r="D166" s="57" t="s">
        <v>2</v>
      </c>
      <c r="E166" s="36" t="s">
        <v>2</v>
      </c>
    </row>
    <row r="167" spans="1:5" ht="26.25" customHeight="1" x14ac:dyDescent="0.25">
      <c r="A167" s="78" t="s">
        <v>468</v>
      </c>
      <c r="B167" s="61" t="s">
        <v>290</v>
      </c>
      <c r="C167" s="57">
        <v>857299467.89999998</v>
      </c>
      <c r="D167" s="57">
        <v>169439891.30000001</v>
      </c>
      <c r="E167" s="36">
        <f t="shared" si="3"/>
        <v>19.764376118773516</v>
      </c>
    </row>
    <row r="168" spans="1:5" x14ac:dyDescent="0.25">
      <c r="A168" s="78" t="s">
        <v>469</v>
      </c>
      <c r="B168" s="61" t="s">
        <v>291</v>
      </c>
      <c r="C168" s="57">
        <v>841040467.89999998</v>
      </c>
      <c r="D168" s="57">
        <v>167439891.30000001</v>
      </c>
      <c r="E168" s="36">
        <f t="shared" si="3"/>
        <v>19.90866048551527</v>
      </c>
    </row>
    <row r="169" spans="1:5" ht="34.5" x14ac:dyDescent="0.25">
      <c r="A169" s="78" t="s">
        <v>470</v>
      </c>
      <c r="B169" s="61" t="s">
        <v>292</v>
      </c>
      <c r="C169" s="57">
        <v>582652004.42999995</v>
      </c>
      <c r="D169" s="57">
        <v>123340753.93000001</v>
      </c>
      <c r="E169" s="36">
        <f t="shared" si="3"/>
        <v>21.168854306210186</v>
      </c>
    </row>
    <row r="170" spans="1:5" x14ac:dyDescent="0.25">
      <c r="A170" s="78" t="s">
        <v>471</v>
      </c>
      <c r="B170" s="61" t="s">
        <v>293</v>
      </c>
      <c r="C170" s="57">
        <v>258388463.47</v>
      </c>
      <c r="D170" s="57">
        <v>44099137.369999997</v>
      </c>
      <c r="E170" s="36">
        <f t="shared" si="3"/>
        <v>17.066991605497936</v>
      </c>
    </row>
    <row r="171" spans="1:5" x14ac:dyDescent="0.25">
      <c r="A171" s="78" t="s">
        <v>499</v>
      </c>
      <c r="B171" s="61" t="s">
        <v>294</v>
      </c>
      <c r="C171" s="57">
        <v>16259000</v>
      </c>
      <c r="D171" s="57">
        <v>2000000</v>
      </c>
      <c r="E171" s="36">
        <f t="shared" si="3"/>
        <v>12.300879512885171</v>
      </c>
    </row>
    <row r="172" spans="1:5" ht="34.5" x14ac:dyDescent="0.25">
      <c r="A172" s="78" t="s">
        <v>500</v>
      </c>
      <c r="B172" s="61" t="s">
        <v>295</v>
      </c>
      <c r="C172" s="57">
        <v>16259000</v>
      </c>
      <c r="D172" s="57">
        <v>2000000</v>
      </c>
      <c r="E172" s="36">
        <f t="shared" si="3"/>
        <v>12.300879512885171</v>
      </c>
    </row>
    <row r="173" spans="1:5" x14ac:dyDescent="0.25">
      <c r="A173" s="80" t="s">
        <v>502</v>
      </c>
      <c r="B173" s="81" t="s">
        <v>296</v>
      </c>
      <c r="C173" s="59">
        <v>182466392.44</v>
      </c>
      <c r="D173" s="59">
        <v>42687290.240000002</v>
      </c>
      <c r="E173" s="34">
        <f t="shared" si="3"/>
        <v>23.394604161989317</v>
      </c>
    </row>
    <row r="174" spans="1:5" ht="27" customHeight="1" x14ac:dyDescent="0.25">
      <c r="A174" s="78" t="s">
        <v>448</v>
      </c>
      <c r="B174" s="61" t="s">
        <v>432</v>
      </c>
      <c r="C174" s="57">
        <v>561690.5</v>
      </c>
      <c r="D174" s="57" t="s">
        <v>2</v>
      </c>
      <c r="E174" s="36" t="s">
        <v>2</v>
      </c>
    </row>
    <row r="175" spans="1:5" ht="26.25" customHeight="1" x14ac:dyDescent="0.25">
      <c r="A175" s="78" t="s">
        <v>449</v>
      </c>
      <c r="B175" s="61" t="s">
        <v>433</v>
      </c>
      <c r="C175" s="57">
        <v>561690.5</v>
      </c>
      <c r="D175" s="57" t="s">
        <v>2</v>
      </c>
      <c r="E175" s="36" t="s">
        <v>2</v>
      </c>
    </row>
    <row r="176" spans="1:5" x14ac:dyDescent="0.25">
      <c r="A176" s="78" t="s">
        <v>450</v>
      </c>
      <c r="B176" s="61" t="s">
        <v>434</v>
      </c>
      <c r="C176" s="57">
        <v>561690.5</v>
      </c>
      <c r="D176" s="57" t="s">
        <v>2</v>
      </c>
      <c r="E176" s="36" t="s">
        <v>2</v>
      </c>
    </row>
    <row r="177" spans="1:5" ht="23.25" x14ac:dyDescent="0.25">
      <c r="A177" s="78" t="s">
        <v>483</v>
      </c>
      <c r="B177" s="61" t="s">
        <v>297</v>
      </c>
      <c r="C177" s="57">
        <v>4238282</v>
      </c>
      <c r="D177" s="57" t="s">
        <v>2</v>
      </c>
      <c r="E177" s="36" t="s">
        <v>2</v>
      </c>
    </row>
    <row r="178" spans="1:5" ht="15.75" customHeight="1" x14ac:dyDescent="0.25">
      <c r="A178" s="78" t="s">
        <v>484</v>
      </c>
      <c r="B178" s="61" t="s">
        <v>298</v>
      </c>
      <c r="C178" s="57">
        <v>4238282</v>
      </c>
      <c r="D178" s="57" t="s">
        <v>2</v>
      </c>
      <c r="E178" s="36" t="s">
        <v>2</v>
      </c>
    </row>
    <row r="179" spans="1:5" ht="23.25" x14ac:dyDescent="0.25">
      <c r="A179" s="78" t="s">
        <v>485</v>
      </c>
      <c r="B179" s="61" t="s">
        <v>299</v>
      </c>
      <c r="C179" s="57">
        <v>4238282</v>
      </c>
      <c r="D179" s="57" t="s">
        <v>2</v>
      </c>
      <c r="E179" s="36" t="s">
        <v>2</v>
      </c>
    </row>
    <row r="180" spans="1:5" ht="23.25" x14ac:dyDescent="0.25">
      <c r="A180" s="78" t="s">
        <v>468</v>
      </c>
      <c r="B180" s="61" t="s">
        <v>300</v>
      </c>
      <c r="C180" s="57">
        <v>177666419.94</v>
      </c>
      <c r="D180" s="57">
        <v>42687290.240000002</v>
      </c>
      <c r="E180" s="36">
        <f t="shared" si="3"/>
        <v>24.026650761813059</v>
      </c>
    </row>
    <row r="181" spans="1:5" x14ac:dyDescent="0.25">
      <c r="A181" s="78" t="s">
        <v>469</v>
      </c>
      <c r="B181" s="61" t="s">
        <v>301</v>
      </c>
      <c r="C181" s="57">
        <v>162765419.94</v>
      </c>
      <c r="D181" s="57">
        <v>38660515.899999999</v>
      </c>
      <c r="E181" s="36">
        <f t="shared" si="3"/>
        <v>23.752290820895112</v>
      </c>
    </row>
    <row r="182" spans="1:5" ht="23.25" customHeight="1" x14ac:dyDescent="0.25">
      <c r="A182" s="78" t="s">
        <v>470</v>
      </c>
      <c r="B182" s="61" t="s">
        <v>302</v>
      </c>
      <c r="C182" s="57">
        <v>152938311.19999999</v>
      </c>
      <c r="D182" s="57">
        <v>37820419.409999996</v>
      </c>
      <c r="E182" s="36">
        <f t="shared" si="3"/>
        <v>24.729199056305518</v>
      </c>
    </row>
    <row r="183" spans="1:5" x14ac:dyDescent="0.25">
      <c r="A183" s="78" t="s">
        <v>471</v>
      </c>
      <c r="B183" s="61" t="s">
        <v>303</v>
      </c>
      <c r="C183" s="57">
        <v>9827108.7400000002</v>
      </c>
      <c r="D183" s="57">
        <v>840096.49</v>
      </c>
      <c r="E183" s="36">
        <f t="shared" si="3"/>
        <v>8.5487655853495728</v>
      </c>
    </row>
    <row r="184" spans="1:5" ht="34.5" x14ac:dyDescent="0.25">
      <c r="A184" s="78" t="s">
        <v>487</v>
      </c>
      <c r="B184" s="61" t="s">
        <v>304</v>
      </c>
      <c r="C184" s="57">
        <v>14901000</v>
      </c>
      <c r="D184" s="57">
        <v>4026774.34</v>
      </c>
      <c r="E184" s="36">
        <f t="shared" si="3"/>
        <v>27.023517482048184</v>
      </c>
    </row>
    <row r="185" spans="1:5" ht="23.25" x14ac:dyDescent="0.25">
      <c r="A185" s="78" t="s">
        <v>488</v>
      </c>
      <c r="B185" s="61" t="s">
        <v>305</v>
      </c>
      <c r="C185" s="57">
        <v>14901000</v>
      </c>
      <c r="D185" s="57">
        <v>4026774.34</v>
      </c>
      <c r="E185" s="36">
        <f t="shared" si="3"/>
        <v>27.023517482048184</v>
      </c>
    </row>
    <row r="186" spans="1:5" x14ac:dyDescent="0.25">
      <c r="A186" s="80" t="s">
        <v>503</v>
      </c>
      <c r="B186" s="81" t="s">
        <v>306</v>
      </c>
      <c r="C186" s="59">
        <v>15617880.699999999</v>
      </c>
      <c r="D186" s="59">
        <v>2371555.12</v>
      </c>
      <c r="E186" s="34">
        <f t="shared" si="3"/>
        <v>15.184871529976537</v>
      </c>
    </row>
    <row r="187" spans="1:5" ht="26.25" customHeight="1" x14ac:dyDescent="0.25">
      <c r="A187" s="78" t="s">
        <v>448</v>
      </c>
      <c r="B187" s="61" t="s">
        <v>307</v>
      </c>
      <c r="C187" s="57">
        <v>50000</v>
      </c>
      <c r="D187" s="57" t="s">
        <v>2</v>
      </c>
      <c r="E187" s="36" t="s">
        <v>2</v>
      </c>
    </row>
    <row r="188" spans="1:5" ht="23.25" x14ac:dyDescent="0.25">
      <c r="A188" s="78" t="s">
        <v>449</v>
      </c>
      <c r="B188" s="61" t="s">
        <v>308</v>
      </c>
      <c r="C188" s="57">
        <v>50000</v>
      </c>
      <c r="D188" s="57" t="s">
        <v>2</v>
      </c>
      <c r="E188" s="36" t="s">
        <v>2</v>
      </c>
    </row>
    <row r="189" spans="1:5" x14ac:dyDescent="0.25">
      <c r="A189" s="78" t="s">
        <v>450</v>
      </c>
      <c r="B189" s="61" t="s">
        <v>309</v>
      </c>
      <c r="C189" s="57">
        <v>50000</v>
      </c>
      <c r="D189" s="57" t="s">
        <v>2</v>
      </c>
      <c r="E189" s="36" t="s">
        <v>2</v>
      </c>
    </row>
    <row r="190" spans="1:5" ht="23.25" x14ac:dyDescent="0.25">
      <c r="A190" s="78" t="s">
        <v>468</v>
      </c>
      <c r="B190" s="61" t="s">
        <v>310</v>
      </c>
      <c r="C190" s="57">
        <v>15567880.699999999</v>
      </c>
      <c r="D190" s="57">
        <v>2371555.12</v>
      </c>
      <c r="E190" s="36">
        <f t="shared" si="3"/>
        <v>15.233641403739689</v>
      </c>
    </row>
    <row r="191" spans="1:5" x14ac:dyDescent="0.25">
      <c r="A191" s="78" t="s">
        <v>469</v>
      </c>
      <c r="B191" s="61" t="s">
        <v>311</v>
      </c>
      <c r="C191" s="57">
        <v>15567880.699999999</v>
      </c>
      <c r="D191" s="57">
        <v>2371555.12</v>
      </c>
      <c r="E191" s="36">
        <f t="shared" si="3"/>
        <v>15.233641403739689</v>
      </c>
    </row>
    <row r="192" spans="1:5" ht="34.5" x14ac:dyDescent="0.25">
      <c r="A192" s="78" t="s">
        <v>470</v>
      </c>
      <c r="B192" s="61" t="s">
        <v>312</v>
      </c>
      <c r="C192" s="57">
        <v>11085223.65</v>
      </c>
      <c r="D192" s="57">
        <v>2305827.63</v>
      </c>
      <c r="E192" s="36">
        <f t="shared" si="3"/>
        <v>20.800912122327816</v>
      </c>
    </row>
    <row r="193" spans="1:5" ht="18.75" customHeight="1" x14ac:dyDescent="0.25">
      <c r="A193" s="78" t="s">
        <v>471</v>
      </c>
      <c r="B193" s="61" t="s">
        <v>313</v>
      </c>
      <c r="C193" s="57">
        <v>4482657.05</v>
      </c>
      <c r="D193" s="57">
        <v>65727.490000000005</v>
      </c>
      <c r="E193" s="36">
        <f t="shared" si="3"/>
        <v>1.4662618457506138</v>
      </c>
    </row>
    <row r="194" spans="1:5" ht="19.5" customHeight="1" x14ac:dyDescent="0.25">
      <c r="A194" s="80" t="s">
        <v>504</v>
      </c>
      <c r="B194" s="81" t="s">
        <v>314</v>
      </c>
      <c r="C194" s="59">
        <v>30626834.170000002</v>
      </c>
      <c r="D194" s="59">
        <v>5531409.5999999996</v>
      </c>
      <c r="E194" s="34">
        <f t="shared" si="3"/>
        <v>18.060663956636429</v>
      </c>
    </row>
    <row r="195" spans="1:5" ht="23.25" x14ac:dyDescent="0.25">
      <c r="A195" s="78" t="s">
        <v>448</v>
      </c>
      <c r="B195" s="61" t="s">
        <v>315</v>
      </c>
      <c r="C195" s="57">
        <v>248000</v>
      </c>
      <c r="D195" s="57" t="s">
        <v>2</v>
      </c>
      <c r="E195" s="36" t="s">
        <v>2</v>
      </c>
    </row>
    <row r="196" spans="1:5" ht="23.25" x14ac:dyDescent="0.25">
      <c r="A196" s="78" t="s">
        <v>449</v>
      </c>
      <c r="B196" s="61" t="s">
        <v>316</v>
      </c>
      <c r="C196" s="57">
        <v>248000</v>
      </c>
      <c r="D196" s="57" t="s">
        <v>2</v>
      </c>
      <c r="E196" s="36" t="s">
        <v>2</v>
      </c>
    </row>
    <row r="197" spans="1:5" x14ac:dyDescent="0.25">
      <c r="A197" s="78" t="s">
        <v>450</v>
      </c>
      <c r="B197" s="61" t="s">
        <v>317</v>
      </c>
      <c r="C197" s="57">
        <v>248000</v>
      </c>
      <c r="D197" s="57" t="s">
        <v>2</v>
      </c>
      <c r="E197" s="36" t="s">
        <v>2</v>
      </c>
    </row>
    <row r="198" spans="1:5" x14ac:dyDescent="0.25">
      <c r="A198" s="78" t="s">
        <v>453</v>
      </c>
      <c r="B198" s="61" t="s">
        <v>318</v>
      </c>
      <c r="C198" s="57">
        <v>10248962</v>
      </c>
      <c r="D198" s="57">
        <v>857649.14</v>
      </c>
      <c r="E198" s="36">
        <f t="shared" si="3"/>
        <v>8.3681561118091761</v>
      </c>
    </row>
    <row r="199" spans="1:5" ht="23.25" x14ac:dyDescent="0.25">
      <c r="A199" s="78" t="s">
        <v>454</v>
      </c>
      <c r="B199" s="61" t="s">
        <v>773</v>
      </c>
      <c r="C199" s="57">
        <v>10248962</v>
      </c>
      <c r="D199" s="57">
        <v>857649.14</v>
      </c>
      <c r="E199" s="36">
        <f t="shared" si="3"/>
        <v>8.3681561118091761</v>
      </c>
    </row>
    <row r="200" spans="1:5" ht="23.25" x14ac:dyDescent="0.25">
      <c r="A200" s="78" t="s">
        <v>455</v>
      </c>
      <c r="B200" s="61" t="s">
        <v>774</v>
      </c>
      <c r="C200" s="57">
        <v>10248962</v>
      </c>
      <c r="D200" s="57">
        <v>857649.14</v>
      </c>
      <c r="E200" s="36">
        <f t="shared" ref="E200:E263" si="4">D200*100/C200</f>
        <v>8.3681561118091761</v>
      </c>
    </row>
    <row r="201" spans="1:5" ht="23.25" x14ac:dyDescent="0.25">
      <c r="A201" s="78" t="s">
        <v>468</v>
      </c>
      <c r="B201" s="61" t="s">
        <v>319</v>
      </c>
      <c r="C201" s="57">
        <v>20129872.170000002</v>
      </c>
      <c r="D201" s="57">
        <v>4673760.46</v>
      </c>
      <c r="E201" s="36">
        <f t="shared" si="4"/>
        <v>23.218033480438141</v>
      </c>
    </row>
    <row r="202" spans="1:5" x14ac:dyDescent="0.25">
      <c r="A202" s="78" t="s">
        <v>469</v>
      </c>
      <c r="B202" s="61" t="s">
        <v>320</v>
      </c>
      <c r="C202" s="57">
        <v>10201196</v>
      </c>
      <c r="D202" s="57">
        <v>2162341.58</v>
      </c>
      <c r="E202" s="36">
        <f t="shared" si="4"/>
        <v>21.196941809568212</v>
      </c>
    </row>
    <row r="203" spans="1:5" ht="34.5" x14ac:dyDescent="0.25">
      <c r="A203" s="78" t="s">
        <v>470</v>
      </c>
      <c r="B203" s="61" t="s">
        <v>321</v>
      </c>
      <c r="C203" s="57">
        <v>9585384</v>
      </c>
      <c r="D203" s="57">
        <v>2102771.58</v>
      </c>
      <c r="E203" s="36">
        <f t="shared" si="4"/>
        <v>21.937270118755805</v>
      </c>
    </row>
    <row r="204" spans="1:5" x14ac:dyDescent="0.25">
      <c r="A204" s="78" t="s">
        <v>471</v>
      </c>
      <c r="B204" s="61" t="s">
        <v>322</v>
      </c>
      <c r="C204" s="57">
        <v>615812</v>
      </c>
      <c r="D204" s="57">
        <v>59570</v>
      </c>
      <c r="E204" s="36">
        <f t="shared" si="4"/>
        <v>9.6734068189642297</v>
      </c>
    </row>
    <row r="205" spans="1:5" x14ac:dyDescent="0.25">
      <c r="A205" s="78" t="s">
        <v>499</v>
      </c>
      <c r="B205" s="61" t="s">
        <v>775</v>
      </c>
      <c r="C205" s="57">
        <v>9928676.1699999999</v>
      </c>
      <c r="D205" s="57">
        <v>2511418.88</v>
      </c>
      <c r="E205" s="36">
        <f t="shared" si="4"/>
        <v>25.294599571978992</v>
      </c>
    </row>
    <row r="206" spans="1:5" ht="34.5" x14ac:dyDescent="0.25">
      <c r="A206" s="78" t="s">
        <v>500</v>
      </c>
      <c r="B206" s="61" t="s">
        <v>776</v>
      </c>
      <c r="C206" s="57">
        <v>9038000</v>
      </c>
      <c r="D206" s="57">
        <v>2364359.71</v>
      </c>
      <c r="E206" s="36">
        <f t="shared" si="4"/>
        <v>26.160209227705245</v>
      </c>
    </row>
    <row r="207" spans="1:5" x14ac:dyDescent="0.25">
      <c r="A207" s="78" t="s">
        <v>501</v>
      </c>
      <c r="B207" s="61" t="s">
        <v>777</v>
      </c>
      <c r="C207" s="57">
        <v>890676.17</v>
      </c>
      <c r="D207" s="57">
        <v>147059.17000000001</v>
      </c>
      <c r="E207" s="36">
        <f t="shared" si="4"/>
        <v>16.510958185846604</v>
      </c>
    </row>
    <row r="208" spans="1:5" x14ac:dyDescent="0.25">
      <c r="A208" s="80" t="s">
        <v>506</v>
      </c>
      <c r="B208" s="81" t="s">
        <v>323</v>
      </c>
      <c r="C208" s="59">
        <v>350478647.31</v>
      </c>
      <c r="D208" s="59">
        <v>72408763.75</v>
      </c>
      <c r="E208" s="34">
        <f t="shared" si="4"/>
        <v>20.659964396048959</v>
      </c>
    </row>
    <row r="209" spans="1:5" x14ac:dyDescent="0.25">
      <c r="A209" s="80" t="s">
        <v>507</v>
      </c>
      <c r="B209" s="81" t="s">
        <v>324</v>
      </c>
      <c r="C209" s="59">
        <v>300632698.07999998</v>
      </c>
      <c r="D209" s="59">
        <v>60951809.890000001</v>
      </c>
      <c r="E209" s="34">
        <f t="shared" si="4"/>
        <v>20.274511149076801</v>
      </c>
    </row>
    <row r="210" spans="1:5" ht="23.25" x14ac:dyDescent="0.25">
      <c r="A210" s="78" t="s">
        <v>483</v>
      </c>
      <c r="B210" s="61" t="s">
        <v>325</v>
      </c>
      <c r="C210" s="57">
        <v>84348687</v>
      </c>
      <c r="D210" s="57" t="s">
        <v>2</v>
      </c>
      <c r="E210" s="36" t="s">
        <v>2</v>
      </c>
    </row>
    <row r="211" spans="1:5" x14ac:dyDescent="0.25">
      <c r="A211" s="78" t="s">
        <v>484</v>
      </c>
      <c r="B211" s="61" t="s">
        <v>326</v>
      </c>
      <c r="C211" s="57">
        <v>84348687</v>
      </c>
      <c r="D211" s="57" t="s">
        <v>2</v>
      </c>
      <c r="E211" s="36" t="s">
        <v>2</v>
      </c>
    </row>
    <row r="212" spans="1:5" ht="26.25" customHeight="1" x14ac:dyDescent="0.25">
      <c r="A212" s="78" t="s">
        <v>485</v>
      </c>
      <c r="B212" s="61" t="s">
        <v>327</v>
      </c>
      <c r="C212" s="57">
        <v>84348687</v>
      </c>
      <c r="D212" s="57" t="s">
        <v>2</v>
      </c>
      <c r="E212" s="36" t="s">
        <v>2</v>
      </c>
    </row>
    <row r="213" spans="1:5" ht="23.25" x14ac:dyDescent="0.25">
      <c r="A213" s="78" t="s">
        <v>468</v>
      </c>
      <c r="B213" s="61" t="s">
        <v>328</v>
      </c>
      <c r="C213" s="57">
        <v>216284011.08000001</v>
      </c>
      <c r="D213" s="57">
        <v>60951809.890000001</v>
      </c>
      <c r="E213" s="36">
        <f t="shared" si="4"/>
        <v>28.181375768666921</v>
      </c>
    </row>
    <row r="214" spans="1:5" x14ac:dyDescent="0.25">
      <c r="A214" s="78" t="s">
        <v>469</v>
      </c>
      <c r="B214" s="61" t="s">
        <v>329</v>
      </c>
      <c r="C214" s="57">
        <v>216284011.08000001</v>
      </c>
      <c r="D214" s="57">
        <v>60951809.890000001</v>
      </c>
      <c r="E214" s="36">
        <f t="shared" si="4"/>
        <v>28.181375768666921</v>
      </c>
    </row>
    <row r="215" spans="1:5" ht="34.5" x14ac:dyDescent="0.25">
      <c r="A215" s="78" t="s">
        <v>470</v>
      </c>
      <c r="B215" s="61" t="s">
        <v>330</v>
      </c>
      <c r="C215" s="57">
        <v>127478022.3</v>
      </c>
      <c r="D215" s="57">
        <v>29080675.170000002</v>
      </c>
      <c r="E215" s="36">
        <f t="shared" si="4"/>
        <v>22.812304933287312</v>
      </c>
    </row>
    <row r="216" spans="1:5" x14ac:dyDescent="0.25">
      <c r="A216" s="78" t="s">
        <v>471</v>
      </c>
      <c r="B216" s="61" t="s">
        <v>331</v>
      </c>
      <c r="C216" s="57">
        <v>88805988.780000001</v>
      </c>
      <c r="D216" s="57">
        <v>31871134.719999999</v>
      </c>
      <c r="E216" s="36">
        <f t="shared" si="4"/>
        <v>35.888497113583966</v>
      </c>
    </row>
    <row r="217" spans="1:5" x14ac:dyDescent="0.25">
      <c r="A217" s="80" t="s">
        <v>508</v>
      </c>
      <c r="B217" s="81" t="s">
        <v>332</v>
      </c>
      <c r="C217" s="59">
        <v>49845949.229999997</v>
      </c>
      <c r="D217" s="59">
        <v>11456953.859999999</v>
      </c>
      <c r="E217" s="34">
        <f t="shared" si="4"/>
        <v>22.984724008635357</v>
      </c>
    </row>
    <row r="218" spans="1:5" ht="26.25" customHeight="1" x14ac:dyDescent="0.25">
      <c r="A218" s="78" t="s">
        <v>468</v>
      </c>
      <c r="B218" s="61" t="s">
        <v>333</v>
      </c>
      <c r="C218" s="57">
        <v>49845949.229999997</v>
      </c>
      <c r="D218" s="57">
        <v>11456953.859999999</v>
      </c>
      <c r="E218" s="36">
        <f t="shared" si="4"/>
        <v>22.984724008635357</v>
      </c>
    </row>
    <row r="219" spans="1:5" x14ac:dyDescent="0.25">
      <c r="A219" s="78" t="s">
        <v>469</v>
      </c>
      <c r="B219" s="61" t="s">
        <v>334</v>
      </c>
      <c r="C219" s="57">
        <v>49845949.229999997</v>
      </c>
      <c r="D219" s="57">
        <v>11456953.859999999</v>
      </c>
      <c r="E219" s="36">
        <f t="shared" si="4"/>
        <v>22.984724008635357</v>
      </c>
    </row>
    <row r="220" spans="1:5" ht="34.5" x14ac:dyDescent="0.25">
      <c r="A220" s="78" t="s">
        <v>470</v>
      </c>
      <c r="B220" s="61" t="s">
        <v>335</v>
      </c>
      <c r="C220" s="57">
        <v>49516532.670000002</v>
      </c>
      <c r="D220" s="57">
        <v>11392813.49</v>
      </c>
      <c r="E220" s="36">
        <f t="shared" si="4"/>
        <v>23.00810027617792</v>
      </c>
    </row>
    <row r="221" spans="1:5" x14ac:dyDescent="0.25">
      <c r="A221" s="78" t="s">
        <v>471</v>
      </c>
      <c r="B221" s="61" t="s">
        <v>336</v>
      </c>
      <c r="C221" s="57">
        <v>329416.56</v>
      </c>
      <c r="D221" s="57">
        <v>64140.37</v>
      </c>
      <c r="E221" s="36">
        <f t="shared" si="4"/>
        <v>19.470900309322641</v>
      </c>
    </row>
    <row r="222" spans="1:5" x14ac:dyDescent="0.25">
      <c r="A222" s="80" t="s">
        <v>509</v>
      </c>
      <c r="B222" s="81" t="s">
        <v>337</v>
      </c>
      <c r="C222" s="59">
        <v>33502289.460000001</v>
      </c>
      <c r="D222" s="59">
        <v>11607300.939999999</v>
      </c>
      <c r="E222" s="34">
        <f t="shared" si="4"/>
        <v>34.646291722416514</v>
      </c>
    </row>
    <row r="223" spans="1:5" x14ac:dyDescent="0.25">
      <c r="A223" s="80" t="s">
        <v>510</v>
      </c>
      <c r="B223" s="81" t="s">
        <v>338</v>
      </c>
      <c r="C223" s="59">
        <v>3142000</v>
      </c>
      <c r="D223" s="59">
        <v>783046.95</v>
      </c>
      <c r="E223" s="34">
        <f t="shared" si="4"/>
        <v>24.921927116486316</v>
      </c>
    </row>
    <row r="224" spans="1:5" x14ac:dyDescent="0.25">
      <c r="A224" s="78" t="s">
        <v>453</v>
      </c>
      <c r="B224" s="61" t="s">
        <v>339</v>
      </c>
      <c r="C224" s="57">
        <v>3142000</v>
      </c>
      <c r="D224" s="57">
        <v>783046.95</v>
      </c>
      <c r="E224" s="36">
        <f t="shared" si="4"/>
        <v>24.921927116486316</v>
      </c>
    </row>
    <row r="225" spans="1:5" ht="18" customHeight="1" x14ac:dyDescent="0.25">
      <c r="A225" s="78" t="s">
        <v>511</v>
      </c>
      <c r="B225" s="61" t="s">
        <v>340</v>
      </c>
      <c r="C225" s="57">
        <v>3142000</v>
      </c>
      <c r="D225" s="57">
        <v>783046.95</v>
      </c>
      <c r="E225" s="36">
        <f t="shared" si="4"/>
        <v>24.921927116486316</v>
      </c>
    </row>
    <row r="226" spans="1:5" x14ac:dyDescent="0.25">
      <c r="A226" s="78" t="s">
        <v>512</v>
      </c>
      <c r="B226" s="61" t="s">
        <v>341</v>
      </c>
      <c r="C226" s="57">
        <v>3142000</v>
      </c>
      <c r="D226" s="57">
        <v>783046.95</v>
      </c>
      <c r="E226" s="36">
        <f t="shared" si="4"/>
        <v>24.921927116486316</v>
      </c>
    </row>
    <row r="227" spans="1:5" x14ac:dyDescent="0.25">
      <c r="A227" s="80" t="s">
        <v>513</v>
      </c>
      <c r="B227" s="81" t="s">
        <v>342</v>
      </c>
      <c r="C227" s="59">
        <v>12315826.66</v>
      </c>
      <c r="D227" s="59">
        <v>5857015.2999999998</v>
      </c>
      <c r="E227" s="34">
        <f t="shared" si="4"/>
        <v>47.556818244468538</v>
      </c>
    </row>
    <row r="228" spans="1:5" x14ac:dyDescent="0.25">
      <c r="A228" s="78" t="s">
        <v>453</v>
      </c>
      <c r="B228" s="61" t="s">
        <v>343</v>
      </c>
      <c r="C228" s="57">
        <v>12315826.66</v>
      </c>
      <c r="D228" s="57">
        <v>5857015.2999999998</v>
      </c>
      <c r="E228" s="36">
        <f t="shared" si="4"/>
        <v>47.556818244468538</v>
      </c>
    </row>
    <row r="229" spans="1:5" ht="23.25" x14ac:dyDescent="0.25">
      <c r="A229" s="78" t="s">
        <v>454</v>
      </c>
      <c r="B229" s="61" t="s">
        <v>344</v>
      </c>
      <c r="C229" s="57">
        <v>10467826.66</v>
      </c>
      <c r="D229" s="57">
        <v>5499127.6600000001</v>
      </c>
      <c r="E229" s="36">
        <f t="shared" si="4"/>
        <v>52.533614078779557</v>
      </c>
    </row>
    <row r="230" spans="1:5" ht="23.25" x14ac:dyDescent="0.25">
      <c r="A230" s="78" t="s">
        <v>455</v>
      </c>
      <c r="B230" s="61" t="s">
        <v>345</v>
      </c>
      <c r="C230" s="57">
        <v>2168000</v>
      </c>
      <c r="D230" s="57">
        <v>373485</v>
      </c>
      <c r="E230" s="36">
        <f t="shared" si="4"/>
        <v>17.227167896678967</v>
      </c>
    </row>
    <row r="231" spans="1:5" x14ac:dyDescent="0.25">
      <c r="A231" s="78" t="s">
        <v>514</v>
      </c>
      <c r="B231" s="61" t="s">
        <v>346</v>
      </c>
      <c r="C231" s="57">
        <v>6299826.6600000001</v>
      </c>
      <c r="D231" s="57">
        <v>4779826.66</v>
      </c>
      <c r="E231" s="36">
        <f t="shared" si="4"/>
        <v>75.872352018015675</v>
      </c>
    </row>
    <row r="232" spans="1:5" ht="23.25" x14ac:dyDescent="0.25">
      <c r="A232" s="78" t="s">
        <v>752</v>
      </c>
      <c r="B232" s="61" t="s">
        <v>347</v>
      </c>
      <c r="C232" s="57">
        <v>2000000</v>
      </c>
      <c r="D232" s="57">
        <v>345816</v>
      </c>
      <c r="E232" s="36">
        <f t="shared" si="4"/>
        <v>17.290800000000001</v>
      </c>
    </row>
    <row r="233" spans="1:5" x14ac:dyDescent="0.25">
      <c r="A233" s="78" t="s">
        <v>515</v>
      </c>
      <c r="B233" s="61" t="s">
        <v>348</v>
      </c>
      <c r="C233" s="57">
        <v>1848000</v>
      </c>
      <c r="D233" s="57">
        <v>357887.64</v>
      </c>
      <c r="E233" s="36">
        <f t="shared" si="4"/>
        <v>19.366214285714285</v>
      </c>
    </row>
    <row r="234" spans="1:5" x14ac:dyDescent="0.25">
      <c r="A234" s="80" t="s">
        <v>516</v>
      </c>
      <c r="B234" s="81" t="s">
        <v>349</v>
      </c>
      <c r="C234" s="59">
        <v>18044462.800000001</v>
      </c>
      <c r="D234" s="59">
        <v>4967238.6900000004</v>
      </c>
      <c r="E234" s="34">
        <f t="shared" si="4"/>
        <v>27.527772619531795</v>
      </c>
    </row>
    <row r="235" spans="1:5" x14ac:dyDescent="0.25">
      <c r="A235" s="78" t="s">
        <v>453</v>
      </c>
      <c r="B235" s="61" t="s">
        <v>350</v>
      </c>
      <c r="C235" s="57">
        <v>8281814</v>
      </c>
      <c r="D235" s="57">
        <v>1561666.34</v>
      </c>
      <c r="E235" s="36">
        <f t="shared" si="4"/>
        <v>18.85657345117869</v>
      </c>
    </row>
    <row r="236" spans="1:5" ht="25.5" customHeight="1" x14ac:dyDescent="0.25">
      <c r="A236" s="78" t="s">
        <v>454</v>
      </c>
      <c r="B236" s="61" t="s">
        <v>351</v>
      </c>
      <c r="C236" s="57">
        <v>8281814</v>
      </c>
      <c r="D236" s="57">
        <v>1561666.34</v>
      </c>
      <c r="E236" s="36">
        <f t="shared" si="4"/>
        <v>18.85657345117869</v>
      </c>
    </row>
    <row r="237" spans="1:5" ht="23.25" x14ac:dyDescent="0.25">
      <c r="A237" s="78" t="s">
        <v>752</v>
      </c>
      <c r="B237" s="61" t="s">
        <v>352</v>
      </c>
      <c r="C237" s="57">
        <v>8281814</v>
      </c>
      <c r="D237" s="57">
        <v>1561666.34</v>
      </c>
      <c r="E237" s="36">
        <f t="shared" si="4"/>
        <v>18.85657345117869</v>
      </c>
    </row>
    <row r="238" spans="1:5" ht="23.25" x14ac:dyDescent="0.25">
      <c r="A238" s="78" t="s">
        <v>468</v>
      </c>
      <c r="B238" s="61" t="s">
        <v>353</v>
      </c>
      <c r="C238" s="57">
        <v>9762648.8000000007</v>
      </c>
      <c r="D238" s="57">
        <v>3405572.35</v>
      </c>
      <c r="E238" s="36">
        <f t="shared" si="4"/>
        <v>34.883692118475054</v>
      </c>
    </row>
    <row r="239" spans="1:5" x14ac:dyDescent="0.25">
      <c r="A239" s="78" t="s">
        <v>469</v>
      </c>
      <c r="B239" s="61" t="s">
        <v>354</v>
      </c>
      <c r="C239" s="57">
        <v>9762648.8000000007</v>
      </c>
      <c r="D239" s="57">
        <v>3405572.35</v>
      </c>
      <c r="E239" s="36">
        <f t="shared" si="4"/>
        <v>34.883692118475054</v>
      </c>
    </row>
    <row r="240" spans="1:5" x14ac:dyDescent="0.25">
      <c r="A240" s="78" t="s">
        <v>471</v>
      </c>
      <c r="B240" s="61" t="s">
        <v>355</v>
      </c>
      <c r="C240" s="57">
        <v>9762648.8000000007</v>
      </c>
      <c r="D240" s="57">
        <v>3405572.35</v>
      </c>
      <c r="E240" s="36">
        <f t="shared" si="4"/>
        <v>34.883692118475054</v>
      </c>
    </row>
    <row r="241" spans="1:5" x14ac:dyDescent="0.25">
      <c r="A241" s="80" t="s">
        <v>517</v>
      </c>
      <c r="B241" s="81" t="s">
        <v>356</v>
      </c>
      <c r="C241" s="59">
        <v>77281866.560000002</v>
      </c>
      <c r="D241" s="59">
        <v>17139224.190000001</v>
      </c>
      <c r="E241" s="34">
        <f t="shared" si="4"/>
        <v>22.177549472997619</v>
      </c>
    </row>
    <row r="242" spans="1:5" x14ac:dyDescent="0.25">
      <c r="A242" s="78" t="s">
        <v>518</v>
      </c>
      <c r="B242" s="61" t="s">
        <v>357</v>
      </c>
      <c r="C242" s="57">
        <v>75026784.219999999</v>
      </c>
      <c r="D242" s="57">
        <v>16626991.449999999</v>
      </c>
      <c r="E242" s="36">
        <f t="shared" si="4"/>
        <v>22.161407586449265</v>
      </c>
    </row>
    <row r="243" spans="1:5" ht="23.25" x14ac:dyDescent="0.25">
      <c r="A243" s="78" t="s">
        <v>448</v>
      </c>
      <c r="B243" s="61" t="s">
        <v>435</v>
      </c>
      <c r="C243" s="57">
        <v>100000</v>
      </c>
      <c r="D243" s="57" t="s">
        <v>2</v>
      </c>
      <c r="E243" s="36" t="s">
        <v>2</v>
      </c>
    </row>
    <row r="244" spans="1:5" ht="30.75" customHeight="1" x14ac:dyDescent="0.25">
      <c r="A244" s="78" t="s">
        <v>449</v>
      </c>
      <c r="B244" s="61" t="s">
        <v>436</v>
      </c>
      <c r="C244" s="57">
        <v>100000</v>
      </c>
      <c r="D244" s="57" t="s">
        <v>2</v>
      </c>
      <c r="E244" s="36" t="s">
        <v>2</v>
      </c>
    </row>
    <row r="245" spans="1:5" x14ac:dyDescent="0.25">
      <c r="A245" s="78" t="s">
        <v>450</v>
      </c>
      <c r="B245" s="61" t="s">
        <v>437</v>
      </c>
      <c r="C245" s="57">
        <v>100000</v>
      </c>
      <c r="D245" s="57" t="s">
        <v>2</v>
      </c>
      <c r="E245" s="36" t="s">
        <v>2</v>
      </c>
    </row>
    <row r="246" spans="1:5" ht="23.25" x14ac:dyDescent="0.25">
      <c r="A246" s="78" t="s">
        <v>468</v>
      </c>
      <c r="B246" s="61" t="s">
        <v>358</v>
      </c>
      <c r="C246" s="57">
        <v>74926784.219999999</v>
      </c>
      <c r="D246" s="57">
        <v>16626991.449999999</v>
      </c>
      <c r="E246" s="36">
        <f t="shared" si="4"/>
        <v>22.190985003680169</v>
      </c>
    </row>
    <row r="247" spans="1:5" x14ac:dyDescent="0.25">
      <c r="A247" s="78" t="s">
        <v>469</v>
      </c>
      <c r="B247" s="61" t="s">
        <v>438</v>
      </c>
      <c r="C247" s="57">
        <v>5000</v>
      </c>
      <c r="D247" s="57">
        <v>5000</v>
      </c>
      <c r="E247" s="36">
        <f t="shared" si="4"/>
        <v>100</v>
      </c>
    </row>
    <row r="248" spans="1:5" x14ac:dyDescent="0.25">
      <c r="A248" s="78" t="s">
        <v>471</v>
      </c>
      <c r="B248" s="61" t="s">
        <v>439</v>
      </c>
      <c r="C248" s="57">
        <v>5000</v>
      </c>
      <c r="D248" s="57">
        <v>5000</v>
      </c>
      <c r="E248" s="36">
        <f t="shared" si="4"/>
        <v>100</v>
      </c>
    </row>
    <row r="249" spans="1:5" x14ac:dyDescent="0.25">
      <c r="A249" s="78" t="s">
        <v>499</v>
      </c>
      <c r="B249" s="61" t="s">
        <v>359</v>
      </c>
      <c r="C249" s="57">
        <v>74921784.219999999</v>
      </c>
      <c r="D249" s="57">
        <v>16621991.449999999</v>
      </c>
      <c r="E249" s="36">
        <f t="shared" si="4"/>
        <v>22.185792320683738</v>
      </c>
    </row>
    <row r="250" spans="1:5" ht="27" customHeight="1" x14ac:dyDescent="0.25">
      <c r="A250" s="78" t="s">
        <v>500</v>
      </c>
      <c r="B250" s="61" t="s">
        <v>360</v>
      </c>
      <c r="C250" s="57">
        <v>63836616.159999996</v>
      </c>
      <c r="D250" s="57">
        <v>15010280.85</v>
      </c>
      <c r="E250" s="36">
        <f t="shared" si="4"/>
        <v>23.513591028036721</v>
      </c>
    </row>
    <row r="251" spans="1:5" x14ac:dyDescent="0.25">
      <c r="A251" s="78" t="s">
        <v>501</v>
      </c>
      <c r="B251" s="61" t="s">
        <v>361</v>
      </c>
      <c r="C251" s="57">
        <v>11085168.060000001</v>
      </c>
      <c r="D251" s="57">
        <v>1611710.6</v>
      </c>
      <c r="E251" s="36">
        <f t="shared" si="4"/>
        <v>14.539342942537219</v>
      </c>
    </row>
    <row r="252" spans="1:5" x14ac:dyDescent="0.25">
      <c r="A252" s="80" t="s">
        <v>519</v>
      </c>
      <c r="B252" s="81" t="s">
        <v>362</v>
      </c>
      <c r="C252" s="59">
        <v>27698.5</v>
      </c>
      <c r="D252" s="59" t="s">
        <v>2</v>
      </c>
      <c r="E252" s="34" t="s">
        <v>2</v>
      </c>
    </row>
    <row r="253" spans="1:5" ht="26.25" customHeight="1" x14ac:dyDescent="0.25">
      <c r="A253" s="78" t="s">
        <v>468</v>
      </c>
      <c r="B253" s="61" t="s">
        <v>363</v>
      </c>
      <c r="C253" s="57">
        <v>27698.5</v>
      </c>
      <c r="D253" s="57" t="s">
        <v>2</v>
      </c>
      <c r="E253" s="36" t="s">
        <v>2</v>
      </c>
    </row>
    <row r="254" spans="1:5" x14ac:dyDescent="0.25">
      <c r="A254" s="78" t="s">
        <v>499</v>
      </c>
      <c r="B254" s="61" t="s">
        <v>364</v>
      </c>
      <c r="C254" s="57">
        <v>27698.5</v>
      </c>
      <c r="D254" s="57" t="s">
        <v>2</v>
      </c>
      <c r="E254" s="36" t="s">
        <v>2</v>
      </c>
    </row>
    <row r="255" spans="1:5" x14ac:dyDescent="0.25">
      <c r="A255" s="78" t="s">
        <v>501</v>
      </c>
      <c r="B255" s="61" t="s">
        <v>365</v>
      </c>
      <c r="C255" s="57">
        <v>27698.5</v>
      </c>
      <c r="D255" s="57" t="s">
        <v>2</v>
      </c>
      <c r="E255" s="36" t="s">
        <v>2</v>
      </c>
    </row>
    <row r="256" spans="1:5" x14ac:dyDescent="0.25">
      <c r="A256" s="80" t="s">
        <v>753</v>
      </c>
      <c r="B256" s="81" t="s">
        <v>778</v>
      </c>
      <c r="C256" s="59">
        <v>2227383.84</v>
      </c>
      <c r="D256" s="59">
        <v>512232.74</v>
      </c>
      <c r="E256" s="34">
        <f t="shared" si="4"/>
        <v>22.997057390880595</v>
      </c>
    </row>
    <row r="257" spans="1:5" ht="23.25" x14ac:dyDescent="0.25">
      <c r="A257" s="78" t="s">
        <v>468</v>
      </c>
      <c r="B257" s="61" t="s">
        <v>779</v>
      </c>
      <c r="C257" s="57">
        <v>2227383.84</v>
      </c>
      <c r="D257" s="57">
        <v>512232.74</v>
      </c>
      <c r="E257" s="36">
        <f t="shared" si="4"/>
        <v>22.997057390880595</v>
      </c>
    </row>
    <row r="258" spans="1:5" x14ac:dyDescent="0.25">
      <c r="A258" s="78" t="s">
        <v>499</v>
      </c>
      <c r="B258" s="61" t="s">
        <v>780</v>
      </c>
      <c r="C258" s="57">
        <v>2227383.84</v>
      </c>
      <c r="D258" s="57">
        <v>512232.74</v>
      </c>
      <c r="E258" s="36">
        <f t="shared" si="4"/>
        <v>22.997057390880595</v>
      </c>
    </row>
    <row r="259" spans="1:5" ht="34.5" x14ac:dyDescent="0.25">
      <c r="A259" s="78" t="s">
        <v>500</v>
      </c>
      <c r="B259" s="61" t="s">
        <v>781</v>
      </c>
      <c r="C259" s="57">
        <v>2227383.84</v>
      </c>
      <c r="D259" s="57">
        <v>512232.74</v>
      </c>
      <c r="E259" s="36">
        <f t="shared" si="4"/>
        <v>22.997057390880595</v>
      </c>
    </row>
    <row r="260" spans="1:5" ht="15.75" customHeight="1" x14ac:dyDescent="0.25">
      <c r="A260" s="80" t="s">
        <v>520</v>
      </c>
      <c r="B260" s="81" t="s">
        <v>366</v>
      </c>
      <c r="C260" s="59">
        <v>5368000</v>
      </c>
      <c r="D260" s="59">
        <v>1035024.65</v>
      </c>
      <c r="E260" s="34">
        <f t="shared" si="4"/>
        <v>19.281383196721311</v>
      </c>
    </row>
    <row r="261" spans="1:5" ht="18" customHeight="1" x14ac:dyDescent="0.25">
      <c r="A261" s="78" t="s">
        <v>521</v>
      </c>
      <c r="B261" s="61" t="s">
        <v>367</v>
      </c>
      <c r="C261" s="57">
        <v>5368000</v>
      </c>
      <c r="D261" s="57">
        <v>1035024.65</v>
      </c>
      <c r="E261" s="36">
        <f t="shared" si="4"/>
        <v>19.281383196721311</v>
      </c>
    </row>
    <row r="262" spans="1:5" x14ac:dyDescent="0.25">
      <c r="A262" s="78" t="s">
        <v>522</v>
      </c>
      <c r="B262" s="61" t="s">
        <v>368</v>
      </c>
      <c r="C262" s="57">
        <v>5368000</v>
      </c>
      <c r="D262" s="57">
        <v>1035024.65</v>
      </c>
      <c r="E262" s="36">
        <f t="shared" si="4"/>
        <v>19.281383196721311</v>
      </c>
    </row>
    <row r="263" spans="1:5" x14ac:dyDescent="0.25">
      <c r="A263" s="78" t="s">
        <v>523</v>
      </c>
      <c r="B263" s="61" t="s">
        <v>369</v>
      </c>
      <c r="C263" s="57">
        <v>5368000</v>
      </c>
      <c r="D263" s="57">
        <v>1035024.65</v>
      </c>
      <c r="E263" s="36">
        <f t="shared" si="4"/>
        <v>19.281383196721311</v>
      </c>
    </row>
    <row r="264" spans="1:5" ht="15.75" thickBot="1" x14ac:dyDescent="0.3">
      <c r="A264" s="66"/>
      <c r="B264" s="67"/>
      <c r="C264" s="67"/>
      <c r="D264" s="67"/>
      <c r="E264" s="68"/>
    </row>
    <row r="265" spans="1:5" ht="15.75" thickBot="1" x14ac:dyDescent="0.3">
      <c r="A265" s="70" t="s">
        <v>370</v>
      </c>
      <c r="B265" s="71" t="s">
        <v>1</v>
      </c>
      <c r="C265" s="72">
        <v>-74172332.400000006</v>
      </c>
      <c r="D265" s="73">
        <v>-22156544.670000002</v>
      </c>
      <c r="E265" s="74">
        <f t="shared" ref="E265" si="5">D265*100/C265</f>
        <v>29.871710856432497</v>
      </c>
    </row>
    <row r="266" spans="1:5" x14ac:dyDescent="0.25">
      <c r="A266" s="69"/>
      <c r="B266" s="49"/>
      <c r="C266" s="49"/>
      <c r="D266" s="49"/>
      <c r="E266" s="68"/>
    </row>
    <row r="267" spans="1:5" x14ac:dyDescent="0.25">
      <c r="E267" s="75"/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68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zoomScaleNormal="100" zoomScaleSheetLayoutView="70" zoomScalePageLayoutView="70" workbookViewId="0">
      <selection activeCell="A33" sqref="A33"/>
    </sheetView>
  </sheetViews>
  <sheetFormatPr defaultRowHeight="15" x14ac:dyDescent="0.25"/>
  <cols>
    <col min="1" max="1" width="51.5703125" style="1" customWidth="1"/>
    <col min="2" max="2" width="20.85546875" style="1" customWidth="1"/>
    <col min="3" max="3" width="15.7109375" style="1" customWidth="1"/>
    <col min="4" max="4" width="15.42578125" style="1" customWidth="1"/>
    <col min="5" max="5" width="10.5703125" style="1" customWidth="1"/>
    <col min="6" max="16384" width="9.140625" style="1"/>
  </cols>
  <sheetData>
    <row r="1" spans="1:5" ht="10.5" customHeight="1" x14ac:dyDescent="0.25">
      <c r="A1" s="7"/>
      <c r="B1" s="8"/>
      <c r="C1" s="9"/>
      <c r="D1" s="9"/>
      <c r="E1" s="3"/>
    </row>
    <row r="2" spans="1:5" ht="14.1" customHeight="1" x14ac:dyDescent="0.25">
      <c r="A2" s="100" t="s">
        <v>371</v>
      </c>
      <c r="B2" s="100"/>
      <c r="C2" s="100"/>
      <c r="D2" s="100"/>
      <c r="E2" s="100"/>
    </row>
    <row r="3" spans="1:5" ht="14.1" customHeight="1" x14ac:dyDescent="0.25">
      <c r="A3" s="12"/>
      <c r="B3" s="11"/>
      <c r="C3" s="10"/>
      <c r="D3" s="10"/>
      <c r="E3" s="3"/>
    </row>
    <row r="4" spans="1:5" ht="51.75" thickBot="1" x14ac:dyDescent="0.3">
      <c r="A4" s="42" t="s">
        <v>395</v>
      </c>
      <c r="B4" s="50" t="s">
        <v>406</v>
      </c>
      <c r="C4" s="51" t="s">
        <v>404</v>
      </c>
      <c r="D4" s="52" t="s">
        <v>405</v>
      </c>
      <c r="E4" s="40" t="s">
        <v>394</v>
      </c>
    </row>
    <row r="5" spans="1:5" ht="15.75" thickBot="1" x14ac:dyDescent="0.3">
      <c r="A5" s="91" t="s">
        <v>372</v>
      </c>
      <c r="B5" s="92" t="s">
        <v>1</v>
      </c>
      <c r="C5" s="59">
        <v>74172332.400000006</v>
      </c>
      <c r="D5" s="59">
        <v>22156544.670000002</v>
      </c>
      <c r="E5" s="93">
        <f>D5*100/C5</f>
        <v>29.871710856432497</v>
      </c>
    </row>
    <row r="6" spans="1:5" x14ac:dyDescent="0.25">
      <c r="A6" s="86" t="s">
        <v>373</v>
      </c>
      <c r="B6" s="58"/>
      <c r="C6" s="58"/>
      <c r="D6" s="58"/>
      <c r="E6" s="85"/>
    </row>
    <row r="7" spans="1:5" x14ac:dyDescent="0.25">
      <c r="A7" s="94" t="s">
        <v>374</v>
      </c>
      <c r="B7" s="95" t="s">
        <v>1</v>
      </c>
      <c r="C7" s="84">
        <v>55000000</v>
      </c>
      <c r="D7" s="84">
        <v>13818661.960000001</v>
      </c>
      <c r="E7" s="93">
        <f t="shared" ref="E7:E33" si="0">D7*100/C7</f>
        <v>25.124839927272728</v>
      </c>
    </row>
    <row r="8" spans="1:5" ht="12.95" customHeight="1" x14ac:dyDescent="0.25">
      <c r="A8" s="89" t="s">
        <v>375</v>
      </c>
      <c r="B8" s="58"/>
      <c r="C8" s="58"/>
      <c r="D8" s="58"/>
      <c r="E8" s="85"/>
    </row>
    <row r="9" spans="1:5" ht="25.5" customHeight="1" x14ac:dyDescent="0.25">
      <c r="A9" s="90" t="s">
        <v>524</v>
      </c>
      <c r="B9" s="88" t="s">
        <v>376</v>
      </c>
      <c r="C9" s="60">
        <v>65000000</v>
      </c>
      <c r="D9" s="60" t="s">
        <v>2</v>
      </c>
      <c r="E9" s="85" t="s">
        <v>2</v>
      </c>
    </row>
    <row r="10" spans="1:5" ht="25.5" customHeight="1" x14ac:dyDescent="0.25">
      <c r="A10" s="90" t="s">
        <v>525</v>
      </c>
      <c r="B10" s="88" t="s">
        <v>377</v>
      </c>
      <c r="C10" s="60">
        <v>113000000</v>
      </c>
      <c r="D10" s="60" t="s">
        <v>2</v>
      </c>
      <c r="E10" s="85" t="s">
        <v>2</v>
      </c>
    </row>
    <row r="11" spans="1:5" ht="25.5" customHeight="1" x14ac:dyDescent="0.25">
      <c r="A11" s="90" t="s">
        <v>782</v>
      </c>
      <c r="B11" s="88" t="s">
        <v>378</v>
      </c>
      <c r="C11" s="60">
        <v>113000000</v>
      </c>
      <c r="D11" s="60" t="s">
        <v>2</v>
      </c>
      <c r="E11" s="85" t="s">
        <v>2</v>
      </c>
    </row>
    <row r="12" spans="1:5" ht="25.5" customHeight="1" x14ac:dyDescent="0.25">
      <c r="A12" s="90" t="s">
        <v>526</v>
      </c>
      <c r="B12" s="88" t="s">
        <v>379</v>
      </c>
      <c r="C12" s="60">
        <v>-48000000</v>
      </c>
      <c r="D12" s="60" t="s">
        <v>2</v>
      </c>
      <c r="E12" s="85" t="s">
        <v>2</v>
      </c>
    </row>
    <row r="13" spans="1:5" ht="25.5" customHeight="1" x14ac:dyDescent="0.25">
      <c r="A13" s="90" t="s">
        <v>783</v>
      </c>
      <c r="B13" s="88" t="s">
        <v>380</v>
      </c>
      <c r="C13" s="60">
        <v>-48000000</v>
      </c>
      <c r="D13" s="60" t="s">
        <v>2</v>
      </c>
      <c r="E13" s="85" t="s">
        <v>2</v>
      </c>
    </row>
    <row r="14" spans="1:5" ht="23.25" x14ac:dyDescent="0.25">
      <c r="A14" s="90" t="s">
        <v>784</v>
      </c>
      <c r="B14" s="88" t="s">
        <v>790</v>
      </c>
      <c r="C14" s="60">
        <v>-10000000</v>
      </c>
      <c r="D14" s="60">
        <v>13818661.960000001</v>
      </c>
      <c r="E14" s="85">
        <f t="shared" si="0"/>
        <v>-138.1866196</v>
      </c>
    </row>
    <row r="15" spans="1:5" ht="15" customHeight="1" x14ac:dyDescent="0.25">
      <c r="A15" s="90" t="s">
        <v>785</v>
      </c>
      <c r="B15" s="88" t="s">
        <v>791</v>
      </c>
      <c r="C15" s="60">
        <v>-10000000</v>
      </c>
      <c r="D15" s="60">
        <v>13818661.960000001</v>
      </c>
      <c r="E15" s="85">
        <f t="shared" si="0"/>
        <v>-138.1866196</v>
      </c>
    </row>
    <row r="16" spans="1:5" ht="34.5" x14ac:dyDescent="0.25">
      <c r="A16" s="90" t="s">
        <v>786</v>
      </c>
      <c r="B16" s="88" t="s">
        <v>792</v>
      </c>
      <c r="C16" s="60">
        <v>40000000</v>
      </c>
      <c r="D16" s="60">
        <v>13818661.960000001</v>
      </c>
      <c r="E16" s="85">
        <f t="shared" si="0"/>
        <v>34.5466549</v>
      </c>
    </row>
    <row r="17" spans="1:5" ht="25.5" customHeight="1" x14ac:dyDescent="0.25">
      <c r="A17" s="90" t="s">
        <v>787</v>
      </c>
      <c r="B17" s="88" t="s">
        <v>793</v>
      </c>
      <c r="C17" s="60">
        <v>40000000</v>
      </c>
      <c r="D17" s="60">
        <v>13818661.960000001</v>
      </c>
      <c r="E17" s="85">
        <f t="shared" si="0"/>
        <v>34.5466549</v>
      </c>
    </row>
    <row r="18" spans="1:5" ht="34.5" x14ac:dyDescent="0.25">
      <c r="A18" s="90" t="s">
        <v>788</v>
      </c>
      <c r="B18" s="88" t="s">
        <v>794</v>
      </c>
      <c r="C18" s="60">
        <v>-50000000</v>
      </c>
      <c r="D18" s="60" t="s">
        <v>2</v>
      </c>
      <c r="E18" s="85" t="s">
        <v>2</v>
      </c>
    </row>
    <row r="19" spans="1:5" ht="38.25" customHeight="1" x14ac:dyDescent="0.25">
      <c r="A19" s="90" t="s">
        <v>789</v>
      </c>
      <c r="B19" s="88" t="s">
        <v>795</v>
      </c>
      <c r="C19" s="60">
        <v>-50000000</v>
      </c>
      <c r="D19" s="60" t="s">
        <v>2</v>
      </c>
      <c r="E19" s="85" t="s">
        <v>2</v>
      </c>
    </row>
    <row r="20" spans="1:5" ht="18" customHeight="1" x14ac:dyDescent="0.25">
      <c r="A20" s="94" t="s">
        <v>381</v>
      </c>
      <c r="B20" s="95" t="s">
        <v>1</v>
      </c>
      <c r="C20" s="84" t="s">
        <v>2</v>
      </c>
      <c r="D20" s="84" t="s">
        <v>2</v>
      </c>
      <c r="E20" s="93" t="s">
        <v>2</v>
      </c>
    </row>
    <row r="21" spans="1:5" ht="18" customHeight="1" x14ac:dyDescent="0.25">
      <c r="A21" s="89" t="s">
        <v>375</v>
      </c>
      <c r="B21" s="58"/>
      <c r="C21" s="58"/>
      <c r="D21" s="58"/>
      <c r="E21" s="85"/>
    </row>
    <row r="22" spans="1:5" ht="18.75" customHeight="1" x14ac:dyDescent="0.25">
      <c r="A22" s="94" t="s">
        <v>382</v>
      </c>
      <c r="B22" s="95" t="s">
        <v>1</v>
      </c>
      <c r="C22" s="84">
        <v>19172332.399999999</v>
      </c>
      <c r="D22" s="84">
        <v>8337882.71</v>
      </c>
      <c r="E22" s="93">
        <f t="shared" si="0"/>
        <v>43.489141206418893</v>
      </c>
    </row>
    <row r="23" spans="1:5" ht="27.75" customHeight="1" x14ac:dyDescent="0.25">
      <c r="A23" s="90" t="s">
        <v>527</v>
      </c>
      <c r="B23" s="88" t="s">
        <v>383</v>
      </c>
      <c r="C23" s="60">
        <v>19172332.399999999</v>
      </c>
      <c r="D23" s="60">
        <v>8337882.71</v>
      </c>
      <c r="E23" s="85">
        <f t="shared" si="0"/>
        <v>43.489141206418893</v>
      </c>
    </row>
    <row r="24" spans="1:5" ht="18" customHeight="1" x14ac:dyDescent="0.25">
      <c r="A24" s="87" t="s">
        <v>384</v>
      </c>
      <c r="B24" s="88" t="s">
        <v>1</v>
      </c>
      <c r="C24" s="60">
        <v>-2900704529.2600002</v>
      </c>
      <c r="D24" s="60">
        <v>-553487410.55999994</v>
      </c>
      <c r="E24" s="85">
        <f t="shared" si="0"/>
        <v>19.081137185013475</v>
      </c>
    </row>
    <row r="25" spans="1:5" ht="18" customHeight="1" x14ac:dyDescent="0.25">
      <c r="A25" s="90" t="s">
        <v>528</v>
      </c>
      <c r="B25" s="88" t="s">
        <v>385</v>
      </c>
      <c r="C25" s="60">
        <v>-2900704529.2600002</v>
      </c>
      <c r="D25" s="60">
        <v>-553487410.55999994</v>
      </c>
      <c r="E25" s="85">
        <f t="shared" si="0"/>
        <v>19.081137185013475</v>
      </c>
    </row>
    <row r="26" spans="1:5" ht="18" customHeight="1" x14ac:dyDescent="0.25">
      <c r="A26" s="90" t="s">
        <v>529</v>
      </c>
      <c r="B26" s="88" t="s">
        <v>386</v>
      </c>
      <c r="C26" s="60">
        <v>-2900704529.2600002</v>
      </c>
      <c r="D26" s="60">
        <v>-553487410.55999994</v>
      </c>
      <c r="E26" s="85">
        <f t="shared" si="0"/>
        <v>19.081137185013475</v>
      </c>
    </row>
    <row r="27" spans="1:5" x14ac:dyDescent="0.25">
      <c r="A27" s="90" t="s">
        <v>530</v>
      </c>
      <c r="B27" s="88" t="s">
        <v>387</v>
      </c>
      <c r="C27" s="60">
        <v>-2900704529.2600002</v>
      </c>
      <c r="D27" s="60">
        <v>-553487410.55999994</v>
      </c>
      <c r="E27" s="85">
        <f t="shared" si="0"/>
        <v>19.081137185013475</v>
      </c>
    </row>
    <row r="28" spans="1:5" ht="23.25" x14ac:dyDescent="0.25">
      <c r="A28" s="90" t="s">
        <v>531</v>
      </c>
      <c r="B28" s="88" t="s">
        <v>388</v>
      </c>
      <c r="C28" s="60">
        <v>-2900704529.2600002</v>
      </c>
      <c r="D28" s="60">
        <v>-553487410.55999994</v>
      </c>
      <c r="E28" s="85">
        <f t="shared" si="0"/>
        <v>19.081137185013475</v>
      </c>
    </row>
    <row r="29" spans="1:5" x14ac:dyDescent="0.25">
      <c r="A29" s="87" t="s">
        <v>389</v>
      </c>
      <c r="B29" s="88" t="s">
        <v>1</v>
      </c>
      <c r="C29" s="60">
        <v>2919876861.6599998</v>
      </c>
      <c r="D29" s="60">
        <v>561825293.26999998</v>
      </c>
      <c r="E29" s="85">
        <f t="shared" si="0"/>
        <v>19.241403658049904</v>
      </c>
    </row>
    <row r="30" spans="1:5" x14ac:dyDescent="0.25">
      <c r="A30" s="90" t="s">
        <v>532</v>
      </c>
      <c r="B30" s="88" t="s">
        <v>390</v>
      </c>
      <c r="C30" s="60">
        <v>2919876861.6599998</v>
      </c>
      <c r="D30" s="60">
        <v>561825293.26999998</v>
      </c>
      <c r="E30" s="85">
        <f t="shared" si="0"/>
        <v>19.241403658049904</v>
      </c>
    </row>
    <row r="31" spans="1:5" x14ac:dyDescent="0.25">
      <c r="A31" s="90" t="s">
        <v>533</v>
      </c>
      <c r="B31" s="88" t="s">
        <v>391</v>
      </c>
      <c r="C31" s="60">
        <v>2919876861.6599998</v>
      </c>
      <c r="D31" s="60">
        <v>561825293.26999998</v>
      </c>
      <c r="E31" s="85">
        <f t="shared" si="0"/>
        <v>19.241403658049904</v>
      </c>
    </row>
    <row r="32" spans="1:5" s="56" customFormat="1" ht="11.25" x14ac:dyDescent="0.2">
      <c r="A32" s="90" t="s">
        <v>534</v>
      </c>
      <c r="B32" s="88" t="s">
        <v>392</v>
      </c>
      <c r="C32" s="60">
        <v>2919876861.6599998</v>
      </c>
      <c r="D32" s="60">
        <v>561825293.26999998</v>
      </c>
      <c r="E32" s="85">
        <f t="shared" si="0"/>
        <v>19.241403658049904</v>
      </c>
    </row>
    <row r="33" spans="1:5" ht="23.25" x14ac:dyDescent="0.25">
      <c r="A33" s="90" t="s">
        <v>535</v>
      </c>
      <c r="B33" s="88" t="s">
        <v>393</v>
      </c>
      <c r="C33" s="60">
        <v>2919876861.6599998</v>
      </c>
      <c r="D33" s="60">
        <v>561825293.26999998</v>
      </c>
      <c r="E33" s="85">
        <f t="shared" si="0"/>
        <v>19.241403658049904</v>
      </c>
    </row>
    <row r="36" spans="1:5" ht="29.25" customHeight="1" x14ac:dyDescent="0.25">
      <c r="A36" s="53" t="s">
        <v>536</v>
      </c>
      <c r="B36" s="54"/>
      <c r="C36" s="54"/>
      <c r="D36" s="55" t="s">
        <v>537</v>
      </c>
      <c r="E36" s="56"/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74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2023-04-17T07:22:19Z</cp:lastPrinted>
  <dcterms:created xsi:type="dcterms:W3CDTF">2021-04-09T12:33:28Z</dcterms:created>
  <dcterms:modified xsi:type="dcterms:W3CDTF">2023-04-17T09:57:41Z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