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440" windowHeight="9795"/>
  </bookViews>
  <sheets>
    <sheet name="ноябрь" sheetId="1" r:id="rId1"/>
  </sheets>
  <definedNames>
    <definedName name="_xlnm.Print_Titles" localSheetId="0">ноябрь!$4:$5</definedName>
    <definedName name="_xlnm.Print_Area" localSheetId="0">ноябрь!$A$1:$L$17</definedName>
  </definedNames>
  <calcPr calcId="145621"/>
</workbook>
</file>

<file path=xl/calcChain.xml><?xml version="1.0" encoding="utf-8"?>
<calcChain xmlns="http://schemas.openxmlformats.org/spreadsheetml/2006/main">
  <c r="D16" i="1" l="1"/>
  <c r="E16" i="1"/>
  <c r="C16" i="1"/>
  <c r="C11" i="1"/>
  <c r="E11" i="1"/>
  <c r="D11" i="1"/>
  <c r="C17" i="1" l="1"/>
  <c r="E17" i="1"/>
  <c r="D17" i="1"/>
</calcChain>
</file>

<file path=xl/sharedStrings.xml><?xml version="1.0" encoding="utf-8"?>
<sst xmlns="http://schemas.openxmlformats.org/spreadsheetml/2006/main" count="58" uniqueCount="47">
  <si>
    <t>Таблица 1</t>
  </si>
  <si>
    <t xml:space="preserve">                                                                                            ( в руб.)</t>
  </si>
  <si>
    <t xml:space="preserve">Уведомления </t>
  </si>
  <si>
    <t>Основание</t>
  </si>
  <si>
    <t>Ведомство</t>
  </si>
  <si>
    <t>Раздел</t>
  </si>
  <si>
    <t>Целевая статья</t>
  </si>
  <si>
    <t>Вид расходов</t>
  </si>
  <si>
    <t>Доп.классиф.</t>
  </si>
  <si>
    <t>Пояснения</t>
  </si>
  <si>
    <t>№</t>
  </si>
  <si>
    <t>Дата</t>
  </si>
  <si>
    <t>Сумма на 2022 год</t>
  </si>
  <si>
    <t>Сумма на 2023 год</t>
  </si>
  <si>
    <t>Сумма на 2024 год</t>
  </si>
  <si>
    <t xml:space="preserve">Закон Удмуртской Республики № 140-РЗ  от 27.12.2021г. </t>
  </si>
  <si>
    <t>974</t>
  </si>
  <si>
    <t>0701</t>
  </si>
  <si>
    <t>0110105470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</si>
  <si>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</si>
  <si>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0702</t>
  </si>
  <si>
    <t>0130104310</t>
  </si>
  <si>
    <t>Субвенция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</si>
  <si>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960</t>
  </si>
  <si>
    <t>0113</t>
  </si>
  <si>
    <t xml:space="preserve">ВСЕГО </t>
  </si>
  <si>
    <t>Постановление Правительства УР № 2дсп от 02.09.2022</t>
  </si>
  <si>
    <t>9900005580</t>
  </si>
  <si>
    <t>121                  129</t>
  </si>
  <si>
    <t>Расходы на предоставление грантов по итогам оценки эффективности деятельности</t>
  </si>
  <si>
    <t>Сентябрь</t>
  </si>
  <si>
    <t>Постановление Правительства УР № 446 от 29.08.2022</t>
  </si>
  <si>
    <t>1102</t>
  </si>
  <si>
    <t>0200251270</t>
  </si>
  <si>
    <t>Расходы на поощрения за результаты проведенного тестирования по выполнению нормативов испытаний (тестов) Всероссийского физкультурно-спортивного комплекса «Готов к труду и обороне» (ГТО) по итогам второго квартала 2022 года</t>
  </si>
  <si>
    <t>ИТОГО сентябрь</t>
  </si>
  <si>
    <t>Октябрь</t>
  </si>
  <si>
    <t>Постановление Правительства УР № 547, 548 от 10.10.2022</t>
  </si>
  <si>
    <t>0130153030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</si>
  <si>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</si>
  <si>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2187/МБО29/1</t>
  </si>
  <si>
    <t>ИТОГО октябрь</t>
  </si>
  <si>
    <t>Постановление Правительства УР № 532 от 05.10.2022</t>
  </si>
  <si>
    <t>1003</t>
  </si>
  <si>
    <t>04201L4970</t>
  </si>
  <si>
    <t>Реализация мероприятий по обеспечению жильем молодых семей</t>
  </si>
  <si>
    <t>Расшифровка поступлений дополнительных средств из  Федерального бюджета и бюджета Удмуртской Республики в бюджет МО "Город Глазов" с 01.09.2022 г. по 31.10.2022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</si>
</sst>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\ _₽"/>
  </numFmts>
  <fonts count="8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Segoe UI"/>
      <family val="2"/>
    </font>
    <font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77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/>
    <xf numFmtId="0" fontId="1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14" fontId="1" fillId="2" borderId="9" xfId="0" applyNumberFormat="1" applyFont="1" applyFill="1" applyBorder="1" applyAlignment="1">
      <alignment horizontal="center" vertical="center"/>
    </xf>
    <xf numFmtId="165" fontId="1" fillId="2" borderId="10" xfId="0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left" vertical="center" wrapText="1"/>
    </xf>
    <xf numFmtId="49" fontId="1" fillId="0" borderId="10" xfId="0" applyNumberFormat="1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14" fontId="1" fillId="2" borderId="10" xfId="0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/>
    </xf>
    <xf numFmtId="165" fontId="2" fillId="2" borderId="15" xfId="0" applyNumberFormat="1" applyFont="1" applyFill="1" applyBorder="1" applyAlignment="1">
      <alignment horizontal="center" vertical="center"/>
    </xf>
    <xf numFmtId="164" fontId="4" fillId="4" borderId="2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164" fontId="5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1" fillId="2" borderId="20" xfId="0" applyFont="1" applyFill="1" applyBorder="1" applyAlignment="1">
      <alignment horizontal="center" vertical="center" wrapText="1"/>
    </xf>
    <xf numFmtId="165" fontId="1" fillId="2" borderId="9" xfId="0" applyNumberFormat="1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left" vertical="center" wrapText="1"/>
    </xf>
    <xf numFmtId="0" fontId="3" fillId="0" borderId="11" xfId="0" applyNumberFormat="1" applyFont="1" applyFill="1" applyBorder="1" applyAlignment="1">
      <alignment horizontal="left" vertical="center" wrapText="1"/>
    </xf>
    <xf numFmtId="165" fontId="1" fillId="2" borderId="12" xfId="0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64" fontId="4" fillId="4" borderId="15" xfId="0" applyNumberFormat="1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 wrapText="1"/>
    </xf>
    <xf numFmtId="14" fontId="1" fillId="2" borderId="26" xfId="0" applyNumberFormat="1" applyFont="1" applyFill="1" applyBorder="1" applyAlignment="1">
      <alignment horizontal="center" vertical="center"/>
    </xf>
    <xf numFmtId="165" fontId="1" fillId="2" borderId="26" xfId="0" applyNumberFormat="1" applyFont="1" applyFill="1" applyBorder="1" applyAlignment="1">
      <alignment horizontal="center" vertical="center"/>
    </xf>
    <xf numFmtId="49" fontId="1" fillId="0" borderId="26" xfId="0" applyNumberFormat="1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/>
    </xf>
    <xf numFmtId="0" fontId="3" fillId="0" borderId="27" xfId="0" applyNumberFormat="1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4" fillId="4" borderId="21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center" vertical="center" wrapText="1"/>
    </xf>
    <xf numFmtId="49" fontId="1" fillId="4" borderId="23" xfId="0" applyNumberFormat="1" applyFont="1" applyFill="1" applyBorder="1" applyAlignment="1">
      <alignment vertical="center" wrapText="1"/>
    </xf>
    <xf numFmtId="49" fontId="1" fillId="4" borderId="19" xfId="0" applyNumberFormat="1" applyFont="1" applyFill="1" applyBorder="1" applyAlignment="1">
      <alignment vertical="center" wrapText="1"/>
    </xf>
    <xf numFmtId="49" fontId="1" fillId="4" borderId="24" xfId="0" applyNumberFormat="1" applyFont="1" applyFill="1" applyBorder="1" applyAlignment="1">
      <alignment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49" fontId="1" fillId="4" borderId="29" xfId="0" applyNumberFormat="1" applyFont="1" applyFill="1" applyBorder="1" applyAlignment="1">
      <alignment horizontal="center" vertical="center" wrapText="1"/>
    </xf>
    <xf numFmtId="49" fontId="1" fillId="4" borderId="30" xfId="0" applyNumberFormat="1" applyFont="1" applyFill="1" applyBorder="1" applyAlignment="1">
      <alignment horizontal="center" vertical="center" wrapText="1"/>
    </xf>
    <xf numFmtId="49" fontId="1" fillId="4" borderId="31" xfId="0" applyNumberFormat="1" applyFont="1" applyFill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49" fontId="1" fillId="2" borderId="16" xfId="0" applyNumberFormat="1" applyFont="1" applyFill="1" applyBorder="1" applyAlignment="1">
      <alignment horizontal="center" vertical="center" wrapText="1"/>
    </xf>
    <xf numFmtId="49" fontId="1" fillId="2" borderId="17" xfId="0" applyNumberFormat="1" applyFont="1" applyFill="1" applyBorder="1" applyAlignment="1">
      <alignment horizontal="center" vertical="center" wrapText="1"/>
    </xf>
    <xf numFmtId="49" fontId="1" fillId="2" borderId="18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tabSelected="1" zoomScale="76" zoomScaleNormal="76" zoomScaleSheetLayoutView="90" workbookViewId="0">
      <selection activeCell="A2" sqref="A2:L17"/>
    </sheetView>
  </sheetViews>
  <sheetFormatPr defaultRowHeight="15" x14ac:dyDescent="0.25"/>
  <cols>
    <col min="1" max="1" width="17.28515625" style="26" customWidth="1"/>
    <col min="2" max="2" width="16.5703125" style="27" customWidth="1"/>
    <col min="3" max="3" width="21" style="28" customWidth="1"/>
    <col min="4" max="4" width="19.85546875" style="7" customWidth="1"/>
    <col min="5" max="5" width="19.7109375" style="7" customWidth="1"/>
    <col min="6" max="6" width="61.140625" style="29" customWidth="1"/>
    <col min="7" max="7" width="11.5703125" style="29" customWidth="1"/>
    <col min="8" max="8" width="12.28515625" style="27" customWidth="1"/>
    <col min="9" max="9" width="15.85546875" style="27" customWidth="1"/>
    <col min="10" max="10" width="10.28515625" style="27" customWidth="1"/>
    <col min="11" max="11" width="9.85546875" style="27" hidden="1" customWidth="1"/>
    <col min="12" max="12" width="90.7109375" style="29" customWidth="1"/>
    <col min="13" max="13" width="26.42578125" style="7" customWidth="1"/>
    <col min="14" max="16" width="9.140625" style="7"/>
    <col min="17" max="17" width="106.28515625" style="7" customWidth="1"/>
    <col min="18" max="16384" width="9.140625" style="7"/>
  </cols>
  <sheetData>
    <row r="1" spans="1:12" ht="15.75" customHeight="1" x14ac:dyDescent="0.25">
      <c r="A1" s="1"/>
      <c r="B1" s="2"/>
      <c r="C1" s="3"/>
      <c r="D1" s="4"/>
      <c r="E1" s="4"/>
      <c r="F1" s="5"/>
      <c r="G1" s="5"/>
      <c r="H1" s="2"/>
      <c r="I1" s="2"/>
      <c r="J1" s="2"/>
      <c r="K1" s="2"/>
      <c r="L1" s="6" t="s">
        <v>0</v>
      </c>
    </row>
    <row r="2" spans="1:12" ht="43.5" customHeight="1" x14ac:dyDescent="0.2">
      <c r="A2" s="46" t="s">
        <v>46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</row>
    <row r="3" spans="1:12" ht="21" customHeight="1" thickBot="1" x14ac:dyDescent="0.3">
      <c r="A3" s="1"/>
      <c r="B3" s="2"/>
      <c r="C3" s="3"/>
      <c r="D3" s="47"/>
      <c r="E3" s="47"/>
      <c r="F3" s="47"/>
      <c r="G3" s="8"/>
      <c r="H3" s="2"/>
      <c r="I3" s="2"/>
      <c r="J3" s="2"/>
      <c r="K3" s="2"/>
      <c r="L3" s="1" t="s">
        <v>1</v>
      </c>
    </row>
    <row r="4" spans="1:12" s="9" customFormat="1" ht="27" customHeight="1" thickBot="1" x14ac:dyDescent="0.25">
      <c r="A4" s="48" t="s">
        <v>2</v>
      </c>
      <c r="B4" s="49"/>
      <c r="C4" s="49"/>
      <c r="D4" s="49"/>
      <c r="E4" s="50"/>
      <c r="F4" s="51" t="s">
        <v>3</v>
      </c>
      <c r="G4" s="51" t="s">
        <v>4</v>
      </c>
      <c r="H4" s="54" t="s">
        <v>5</v>
      </c>
      <c r="I4" s="55" t="s">
        <v>6</v>
      </c>
      <c r="J4" s="55" t="s">
        <v>7</v>
      </c>
      <c r="K4" s="57" t="s">
        <v>8</v>
      </c>
      <c r="L4" s="59" t="s">
        <v>9</v>
      </c>
    </row>
    <row r="5" spans="1:12" s="11" customFormat="1" ht="36" customHeight="1" thickBot="1" x14ac:dyDescent="0.25">
      <c r="A5" s="35" t="s">
        <v>10</v>
      </c>
      <c r="B5" s="35" t="s">
        <v>11</v>
      </c>
      <c r="C5" s="10" t="s">
        <v>12</v>
      </c>
      <c r="D5" s="10" t="s">
        <v>13</v>
      </c>
      <c r="E5" s="10" t="s">
        <v>14</v>
      </c>
      <c r="F5" s="52"/>
      <c r="G5" s="53"/>
      <c r="H5" s="51"/>
      <c r="I5" s="56"/>
      <c r="J5" s="56"/>
      <c r="K5" s="58"/>
      <c r="L5" s="60"/>
    </row>
    <row r="6" spans="1:12" s="11" customFormat="1" ht="30" customHeight="1" thickBot="1" x14ac:dyDescent="0.25">
      <c r="A6" s="71" t="s">
        <v>30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3"/>
    </row>
    <row r="7" spans="1:12" s="11" customFormat="1" ht="36" customHeight="1" x14ac:dyDescent="0.2">
      <c r="A7" s="30">
        <v>1443</v>
      </c>
      <c r="B7" s="14">
        <v>44806</v>
      </c>
      <c r="C7" s="31">
        <v>2327344</v>
      </c>
      <c r="D7" s="31">
        <v>0</v>
      </c>
      <c r="E7" s="31">
        <v>0</v>
      </c>
      <c r="F7" s="32" t="s">
        <v>26</v>
      </c>
      <c r="G7" s="18" t="s">
        <v>23</v>
      </c>
      <c r="H7" s="18" t="s">
        <v>24</v>
      </c>
      <c r="I7" s="18" t="s">
        <v>27</v>
      </c>
      <c r="J7" s="19" t="s">
        <v>28</v>
      </c>
      <c r="K7" s="20"/>
      <c r="L7" s="33" t="s">
        <v>29</v>
      </c>
    </row>
    <row r="8" spans="1:12" s="12" customFormat="1" ht="33" customHeight="1" x14ac:dyDescent="0.2">
      <c r="A8" s="30">
        <v>1553</v>
      </c>
      <c r="B8" s="14">
        <v>44834</v>
      </c>
      <c r="C8" s="34">
        <v>9510800</v>
      </c>
      <c r="D8" s="34">
        <v>0</v>
      </c>
      <c r="E8" s="34">
        <v>0</v>
      </c>
      <c r="F8" s="32" t="s">
        <v>15</v>
      </c>
      <c r="G8" s="18" t="s">
        <v>16</v>
      </c>
      <c r="H8" s="18" t="s">
        <v>17</v>
      </c>
      <c r="I8" s="18" t="s">
        <v>18</v>
      </c>
      <c r="J8" s="19">
        <v>611</v>
      </c>
      <c r="K8" s="20"/>
      <c r="L8" s="33" t="s">
        <v>19</v>
      </c>
    </row>
    <row r="9" spans="1:12" s="12" customFormat="1" ht="60" customHeight="1" x14ac:dyDescent="0.2">
      <c r="A9" s="13">
        <v>1582</v>
      </c>
      <c r="B9" s="14">
        <v>44834</v>
      </c>
      <c r="C9" s="15">
        <v>19120200</v>
      </c>
      <c r="D9" s="15">
        <v>0</v>
      </c>
      <c r="E9" s="15">
        <v>0</v>
      </c>
      <c r="F9" s="16" t="s">
        <v>15</v>
      </c>
      <c r="G9" s="17" t="s">
        <v>16</v>
      </c>
      <c r="H9" s="17" t="s">
        <v>20</v>
      </c>
      <c r="I9" s="18" t="s">
        <v>21</v>
      </c>
      <c r="J9" s="19">
        <v>611</v>
      </c>
      <c r="K9" s="20"/>
      <c r="L9" s="33" t="s">
        <v>22</v>
      </c>
    </row>
    <row r="10" spans="1:12" s="12" customFormat="1" ht="47.25" customHeight="1" x14ac:dyDescent="0.2">
      <c r="A10" s="13">
        <v>1515</v>
      </c>
      <c r="B10" s="21">
        <v>44824</v>
      </c>
      <c r="C10" s="15">
        <v>6476.4</v>
      </c>
      <c r="D10" s="15">
        <v>0</v>
      </c>
      <c r="E10" s="15">
        <v>0</v>
      </c>
      <c r="F10" s="32" t="s">
        <v>31</v>
      </c>
      <c r="G10" s="17" t="s">
        <v>23</v>
      </c>
      <c r="H10" s="17" t="s">
        <v>32</v>
      </c>
      <c r="I10" s="17" t="s">
        <v>33</v>
      </c>
      <c r="J10" s="22">
        <v>244</v>
      </c>
      <c r="K10" s="23"/>
      <c r="L10" s="33" t="s">
        <v>34</v>
      </c>
    </row>
    <row r="11" spans="1:12" s="12" customFormat="1" ht="27" customHeight="1" thickBot="1" x14ac:dyDescent="0.25">
      <c r="A11" s="66" t="s">
        <v>35</v>
      </c>
      <c r="B11" s="67"/>
      <c r="C11" s="24">
        <f>SUM(C7:C10)</f>
        <v>30964820.399999999</v>
      </c>
      <c r="D11" s="24">
        <f>SUM(D8:D10)</f>
        <v>0</v>
      </c>
      <c r="E11" s="24">
        <f>SUM(E8:E10)</f>
        <v>0</v>
      </c>
      <c r="F11" s="74"/>
      <c r="G11" s="75"/>
      <c r="H11" s="75"/>
      <c r="I11" s="75"/>
      <c r="J11" s="75"/>
      <c r="K11" s="75"/>
      <c r="L11" s="76"/>
    </row>
    <row r="12" spans="1:12" s="12" customFormat="1" ht="27" customHeight="1" thickBot="1" x14ac:dyDescent="0.25">
      <c r="A12" s="71" t="s">
        <v>36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3"/>
    </row>
    <row r="13" spans="1:12" s="12" customFormat="1" ht="36.75" customHeight="1" x14ac:dyDescent="0.2">
      <c r="A13" s="37">
        <v>1614</v>
      </c>
      <c r="B13" s="38">
        <v>44853</v>
      </c>
      <c r="C13" s="39">
        <v>1018400</v>
      </c>
      <c r="D13" s="39">
        <v>1731800</v>
      </c>
      <c r="E13" s="39">
        <v>4600</v>
      </c>
      <c r="F13" s="45" t="s">
        <v>37</v>
      </c>
      <c r="G13" s="40" t="s">
        <v>23</v>
      </c>
      <c r="H13" s="40" t="s">
        <v>20</v>
      </c>
      <c r="I13" s="40" t="s">
        <v>38</v>
      </c>
      <c r="J13" s="41">
        <v>612</v>
      </c>
      <c r="K13" s="42"/>
      <c r="L13" s="43" t="s">
        <v>39</v>
      </c>
    </row>
    <row r="14" spans="1:12" s="12" customFormat="1" ht="27" customHeight="1" x14ac:dyDescent="0.2">
      <c r="A14" s="13" t="s">
        <v>40</v>
      </c>
      <c r="B14" s="21">
        <v>44849</v>
      </c>
      <c r="C14" s="15">
        <v>-27905.439999999999</v>
      </c>
      <c r="D14" s="15">
        <v>0</v>
      </c>
      <c r="E14" s="15">
        <v>0</v>
      </c>
      <c r="F14" s="16" t="s">
        <v>42</v>
      </c>
      <c r="G14" s="18" t="s">
        <v>23</v>
      </c>
      <c r="H14" s="18" t="s">
        <v>43</v>
      </c>
      <c r="I14" s="18" t="s">
        <v>44</v>
      </c>
      <c r="J14" s="19">
        <v>322</v>
      </c>
      <c r="K14" s="20"/>
      <c r="L14" s="33" t="s">
        <v>45</v>
      </c>
    </row>
    <row r="15" spans="1:12" s="12" customFormat="1" ht="27" customHeight="1" x14ac:dyDescent="0.2">
      <c r="A15" s="44"/>
      <c r="B15" s="21">
        <v>44865</v>
      </c>
      <c r="C15" s="15">
        <v>-30799.57</v>
      </c>
      <c r="D15" s="15">
        <v>0</v>
      </c>
      <c r="E15" s="15">
        <v>0</v>
      </c>
      <c r="F15" s="32" t="s">
        <v>42</v>
      </c>
      <c r="G15" s="18" t="s">
        <v>23</v>
      </c>
      <c r="H15" s="18" t="s">
        <v>43</v>
      </c>
      <c r="I15" s="18" t="s">
        <v>44</v>
      </c>
      <c r="J15" s="19">
        <v>322</v>
      </c>
      <c r="K15" s="20"/>
      <c r="L15" s="33" t="s">
        <v>45</v>
      </c>
    </row>
    <row r="16" spans="1:12" s="12" customFormat="1" ht="30" customHeight="1" thickBot="1" x14ac:dyDescent="0.25">
      <c r="A16" s="66" t="s">
        <v>41</v>
      </c>
      <c r="B16" s="67"/>
      <c r="C16" s="36">
        <f>+C14+C13+C15</f>
        <v>959694.99000000011</v>
      </c>
      <c r="D16" s="36">
        <f t="shared" ref="D16:E16" si="0">+D14+D13+D15</f>
        <v>1731800</v>
      </c>
      <c r="E16" s="36">
        <f t="shared" si="0"/>
        <v>4600</v>
      </c>
      <c r="F16" s="68"/>
      <c r="G16" s="69"/>
      <c r="H16" s="69"/>
      <c r="I16" s="69"/>
      <c r="J16" s="69"/>
      <c r="K16" s="69"/>
      <c r="L16" s="70"/>
    </row>
    <row r="17" spans="1:12" s="11" customFormat="1" ht="37.5" customHeight="1" thickBot="1" x14ac:dyDescent="0.25">
      <c r="A17" s="61" t="s">
        <v>25</v>
      </c>
      <c r="B17" s="62"/>
      <c r="C17" s="25">
        <f>+C16+C11</f>
        <v>31924515.389999997</v>
      </c>
      <c r="D17" s="25">
        <f t="shared" ref="D17:E17" si="1">+D16+D11</f>
        <v>1731800</v>
      </c>
      <c r="E17" s="25">
        <f t="shared" si="1"/>
        <v>4600</v>
      </c>
      <c r="F17" s="63"/>
      <c r="G17" s="64"/>
      <c r="H17" s="64"/>
      <c r="I17" s="64"/>
      <c r="J17" s="64"/>
      <c r="K17" s="64"/>
      <c r="L17" s="65"/>
    </row>
    <row r="18" spans="1:12" s="11" customFormat="1" ht="30.75" customHeight="1" x14ac:dyDescent="0.25">
      <c r="A18" s="26"/>
      <c r="B18" s="27"/>
      <c r="C18" s="28"/>
      <c r="D18" s="7"/>
      <c r="E18" s="7"/>
      <c r="F18" s="29"/>
      <c r="G18" s="29"/>
      <c r="H18" s="27"/>
      <c r="I18" s="27"/>
      <c r="J18" s="27"/>
      <c r="K18" s="27"/>
      <c r="L18" s="29"/>
    </row>
    <row r="19" spans="1:12" s="11" customFormat="1" ht="21" customHeight="1" x14ac:dyDescent="0.25">
      <c r="A19" s="26"/>
      <c r="B19" s="27"/>
      <c r="C19" s="28"/>
      <c r="D19" s="7"/>
      <c r="E19" s="7"/>
      <c r="F19" s="29"/>
      <c r="G19" s="29"/>
      <c r="H19" s="27"/>
      <c r="I19" s="27"/>
      <c r="J19" s="27"/>
      <c r="K19" s="27"/>
      <c r="L19" s="29"/>
    </row>
  </sheetData>
  <mergeCells count="18">
    <mergeCell ref="A17:B17"/>
    <mergeCell ref="F17:L17"/>
    <mergeCell ref="A16:B16"/>
    <mergeCell ref="F16:L16"/>
    <mergeCell ref="A6:L6"/>
    <mergeCell ref="A11:B11"/>
    <mergeCell ref="F11:L11"/>
    <mergeCell ref="A12:L12"/>
    <mergeCell ref="A2:L2"/>
    <mergeCell ref="D3:F3"/>
    <mergeCell ref="A4:E4"/>
    <mergeCell ref="F4:F5"/>
    <mergeCell ref="G4:G5"/>
    <mergeCell ref="H4:H5"/>
    <mergeCell ref="I4:I5"/>
    <mergeCell ref="J4:J5"/>
    <mergeCell ref="K4:K5"/>
    <mergeCell ref="L4:L5"/>
  </mergeCells>
  <pageMargins left="0.78740157480314965" right="0.39370078740157483" top="0.98425196850393704" bottom="0.19685039370078741" header="0" footer="0"/>
  <pageSetup paperSize="9" scale="4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ноябрь</vt:lpstr>
      <vt:lpstr>ноябрь!Заголовки_для_печати</vt:lpstr>
      <vt:lpstr>ноябрь!Область_печати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fin05</dc:creator>
  <cp:lastModifiedBy>Екатерина Буторина</cp:lastModifiedBy>
  <cp:lastPrinted>2022-11-17T06:30:59Z</cp:lastPrinted>
  <dcterms:created xsi:type="dcterms:W3CDTF">2022-09-12T04:55:34Z</dcterms:created>
  <dcterms:modified xsi:type="dcterms:W3CDTF">2022-11-17T06:31:04Z</dcterms:modified>
</cp:coreProperties>
</file>