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385" yWindow="720" windowWidth="10950" windowHeight="11880"/>
  </bookViews>
  <sheets>
    <sheet name="Документ" sheetId="2" r:id="rId1"/>
  </sheets>
  <definedNames>
    <definedName name="_xlnm.Print_Titles" localSheetId="0">Документ!$8:$8</definedName>
    <definedName name="_xlnm.Print_Area" localSheetId="0">Документ!$A$1:$F$204</definedName>
  </definedNames>
  <calcPr calcId="145621"/>
</workbook>
</file>

<file path=xl/calcChain.xml><?xml version="1.0" encoding="utf-8"?>
<calcChain xmlns="http://schemas.openxmlformats.org/spreadsheetml/2006/main">
  <c r="F47" i="2" l="1"/>
  <c r="F21" i="2"/>
  <c r="F22" i="2"/>
  <c r="F23" i="2"/>
  <c r="F24" i="2"/>
  <c r="F25" i="2"/>
  <c r="F26" i="2"/>
  <c r="F27" i="2"/>
  <c r="F30" i="2"/>
  <c r="F39" i="2"/>
  <c r="F40" i="2"/>
  <c r="F41" i="2"/>
  <c r="F42" i="2"/>
  <c r="F44" i="2"/>
  <c r="F46" i="2"/>
  <c r="F50" i="2"/>
  <c r="F51" i="2"/>
  <c r="F63" i="2"/>
  <c r="F64" i="2"/>
  <c r="F65" i="2"/>
  <c r="F66" i="2"/>
  <c r="F67" i="2"/>
  <c r="F69" i="2"/>
  <c r="F70" i="2"/>
  <c r="F71" i="2"/>
  <c r="F72" i="2"/>
  <c r="F73" i="2"/>
  <c r="F74" i="2"/>
  <c r="F79" i="2"/>
  <c r="F80" i="2"/>
  <c r="F81" i="2"/>
  <c r="F83" i="2"/>
  <c r="F84" i="2"/>
  <c r="F85" i="2"/>
  <c r="F87" i="2"/>
  <c r="F88" i="2"/>
  <c r="F93" i="2"/>
  <c r="F103" i="2"/>
  <c r="F108" i="2"/>
  <c r="F113" i="2"/>
  <c r="F114" i="2"/>
  <c r="F115" i="2"/>
  <c r="F117" i="2"/>
  <c r="F120" i="2"/>
  <c r="F127" i="2"/>
  <c r="F128" i="2"/>
  <c r="F129" i="2"/>
  <c r="F130" i="2"/>
  <c r="F131" i="2"/>
  <c r="F132" i="2"/>
  <c r="F133" i="2"/>
  <c r="F134" i="2"/>
  <c r="F135" i="2"/>
  <c r="F136"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203" i="2"/>
  <c r="F204" i="2"/>
  <c r="F18" i="2"/>
  <c r="F13" i="2"/>
  <c r="F15" i="2"/>
  <c r="F9" i="2"/>
  <c r="F10" i="2"/>
  <c r="F11" i="2"/>
  <c r="F17" i="2"/>
</calcChain>
</file>

<file path=xl/sharedStrings.xml><?xml version="1.0" encoding="utf-8"?>
<sst xmlns="http://schemas.openxmlformats.org/spreadsheetml/2006/main" count="486" uniqueCount="396">
  <si>
    <t>Наименование показателя</t>
  </si>
  <si>
    <t>Уточненный план на год</t>
  </si>
  <si>
    <t>Исполнение с начала года</t>
  </si>
  <si>
    <t>Расхождение за отчетный период</t>
  </si>
  <si>
    <t>Расхождение кассового плана</t>
  </si>
  <si>
    <t xml:space="preserve">Код дохода по бюджетной классификации </t>
  </si>
  <si>
    <t>Первоначальный план на год</t>
  </si>
  <si>
    <t>% исполнения уточненного плана</t>
  </si>
  <si>
    <t xml:space="preserve">                                              к решению Глазовской городской Думы</t>
  </si>
  <si>
    <t xml:space="preserve"> от __________   г. № _____</t>
  </si>
  <si>
    <t>тыс.руб.</t>
  </si>
  <si>
    <t xml:space="preserve">                                              Приложение 1</t>
  </si>
  <si>
    <t>х</t>
  </si>
  <si>
    <t>ИТОГО</t>
  </si>
  <si>
    <t>Дефицит / профицит</t>
  </si>
  <si>
    <t>00010000000000000000</t>
  </si>
  <si>
    <t>00010100000000000000</t>
  </si>
  <si>
    <t>00010300000000000000</t>
  </si>
  <si>
    <t>00010500000000000000</t>
  </si>
  <si>
    <t>00010600000000000000</t>
  </si>
  <si>
    <t>00010800000000000000</t>
  </si>
  <si>
    <t>00010900000000000000</t>
  </si>
  <si>
    <t>00011100000000000000</t>
  </si>
  <si>
    <t>00011105012040000120</t>
  </si>
  <si>
    <t>00011105024040000120</t>
  </si>
  <si>
    <t>00011105034040000120</t>
  </si>
  <si>
    <t>00011105074040000120</t>
  </si>
  <si>
    <t>00011105312040000120</t>
  </si>
  <si>
    <t>00011107014040000120</t>
  </si>
  <si>
    <t>00011200000000000000</t>
  </si>
  <si>
    <t>00011300000000000000</t>
  </si>
  <si>
    <t>00011301994040000130</t>
  </si>
  <si>
    <t>00011302994040000130</t>
  </si>
  <si>
    <t>00011400000000000000</t>
  </si>
  <si>
    <t>00011402043040000410</t>
  </si>
  <si>
    <t>00011406012040000430</t>
  </si>
  <si>
    <t>00011406024040000430</t>
  </si>
  <si>
    <t>00011600000000000000</t>
  </si>
  <si>
    <t>00011602020020000140</t>
  </si>
  <si>
    <t>00011609040040000140</t>
  </si>
  <si>
    <t>00011610129010000140</t>
  </si>
  <si>
    <t>00011700000000000000</t>
  </si>
  <si>
    <t>00011701040040000180</t>
  </si>
  <si>
    <t>00011715020040000150</t>
  </si>
  <si>
    <t>00020200000000000000</t>
  </si>
  <si>
    <t>00020215001040000150</t>
  </si>
  <si>
    <t>00020215002040000150</t>
  </si>
  <si>
    <t>00020219999040000150</t>
  </si>
  <si>
    <t>00020220077040000150</t>
  </si>
  <si>
    <t>00020225304040000150</t>
  </si>
  <si>
    <t>00020225466040000150</t>
  </si>
  <si>
    <t>00020225497040000150</t>
  </si>
  <si>
    <t>00020225519040000150</t>
  </si>
  <si>
    <t>00020225555040000150</t>
  </si>
  <si>
    <t>00020230029040000150</t>
  </si>
  <si>
    <t>00020235120040000150</t>
  </si>
  <si>
    <t>00020235930040000150</t>
  </si>
  <si>
    <t>00020245303040000150</t>
  </si>
  <si>
    <t>00020249999040000150</t>
  </si>
  <si>
    <t>00020400000000000000</t>
  </si>
  <si>
    <t>00020404020040000150</t>
  </si>
  <si>
    <t>00021800000000000000</t>
  </si>
  <si>
    <t>00021804010040000150</t>
  </si>
  <si>
    <t>00021804030040000150</t>
  </si>
  <si>
    <t>00021900000000000000</t>
  </si>
  <si>
    <t>00021960010040000150</t>
  </si>
  <si>
    <t>00011607010040000140</t>
  </si>
  <si>
    <t xml:space="preserve">      НАЛОГОВЫЕ И НЕНАЛОГОВЫЕ ДОХОДЫ</t>
  </si>
  <si>
    <t xml:space="preserve">        НАЛОГИ НА ПРИБЫЛЬ, ДОХОДЫ</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</si>
  <si>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</si>
  <si>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</si>
  <si>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</si>
  <si>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</si>
  <si>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</si>
  <si>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 xml:space="preserve">        НАЛОГИ НА ТОВАРЫ (РАБОТЫ, УСЛУГИ), РЕАЛИЗУЕМЫЕ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</si>
  <si>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</si>
  <si>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</si>
  <si>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</si>
  <si>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</si>
  <si>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НАЛОГИ НА СОВОКУПНЫЙ ДОХОД</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</si>
  <si>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</si>
  <si>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</si>
  <si>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</si>
  <si>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</si>
  <si>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 xml:space="preserve">          Минимальный налог, зачисляемый в бюджеты субъектов Российской Федерации (за налоговые периоды, истекшие до 1 января 2016 года)</t>
  </si>
  <si>
    <t xml:space="preserve">          Единый налог на вмененный доход для отдельных видов деятельности</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</si>
  <si>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</si>
  <si>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городских округов
</t>
  </si>
  <si>
    <t xml:space="preserve">        НАЛОГИ НА ИМУЩЕСТВО</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</si>
  <si>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</si>
  <si>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Земельный налог с организаций, обладающих земельным участком, расположенным в границах городских округов</t>
  </si>
  <si>
    <t xml:space="preserve">          Земельный налог с физических лиц, обладающих земельным участком, расположенным в границах городских округов</t>
  </si>
  <si>
    <t xml:space="preserve">        ГОСУДАРСТВЕННАЯ ПОШЛИНА</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</si>
  <si>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</si>
  <si>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</si>
  <si>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 xml:space="preserve">          Государственная пошлина за выдачу разрешения на установку рекламной конструкции</t>
  </si>
  <si>
    <t xml:space="preserve">        ЗАДОЛЖЕННОСТЬ И ПЕРЕРАСЧЕТЫ ПО ОТМЕНЕННЫМ НАЛОГАМ, СБОРАМ И ИНЫМ ОБЯЗАТЕЛЬНЫМ ПЛАТЕЖАМ</t>
  </si>
  <si>
    <t xml:space="preserve">          Налог на прибыль организаций, зачислявшийся до 1 января 2005 года в местные бюджеты, мобилизуемый на территориях городских округов (пени по соответствующему платежу)</t>
  </si>
  <si>
    <t xml:space="preserve">          Земельный налог (по обязательствам, возникшим до 1 января 2006 года), мобилизуемый на территориях внутригородских муниципальных образований городов федерального значения</t>
  </si>
  <si>
    <t xml:space="preserve">          Земельный налог (по обязательствам, возникшим до 1 января 2006 года), мобилизуемый на территориях городских округов (пени по соответствующему платежу)</t>
  </si>
  <si>
    <t xml:space="preserve">          Налог с продаж</t>
  </si>
  <si>
    <t xml:space="preserve">        ДОХОДЫ ОТ ИСПОЛЬЗОВАНИЯ ИМУЩЕСТВА, НАХОДЯЩЕГОСЯ В ГОСУДАРСТВЕННОЙ И МУНИЦИПАЛЬНОЙ СОБСТВЕННОСТИ</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</si>
  <si>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</si>
  <si>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</si>
  <si>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</si>
  <si>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Доходы от сдачи в аренду имущества, составляющего казну городских округов (за исключением земельных участков)</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</si>
  <si>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</si>
  <si>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</si>
  <si>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</si>
  <si>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(плата за наем)</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</si>
  <si>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</si>
  <si>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 xml:space="preserve">        ПЛАТЕЖИ ПРИ ПОЛЬЗОВАНИИ ПРИРОДНЫМИ РЕСУРСАМИ</t>
  </si>
  <si>
    <t xml:space="preserve">          Плата за выбросы загрязняющих веществ в атмосферный воздух стационарными объектами</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</si>
  <si>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</si>
  <si>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 xml:space="preserve">          Плата за размещение отходов производства</t>
  </si>
  <si>
    <t xml:space="preserve">        ДОХОДЫ ОТ ОКАЗАНИЯ ПЛАТНЫХ УСЛУГ И КОМПЕНСАЦИИ ЗАТРАТ ГОСУДАРСТВА</t>
  </si>
  <si>
    <t xml:space="preserve">          Прочие доходы от оказания платных услуг (работ) получателями средств бюджетов городских округов</t>
  </si>
  <si>
    <t xml:space="preserve">          Доходы, поступающие в порядке возмещения расходов, понесенных в связи с эксплуатацией имущества городских округов</t>
  </si>
  <si>
    <t xml:space="preserve">          Прочие доходы от компенсации затрат бюджетов городских округов</t>
  </si>
  <si>
    <t xml:space="preserve">        ДОХОДЫ ОТ ПРОДАЖИ МАТЕРИАЛЬНЫХ И НЕМАТЕРИАЛЬНЫХ АКТИВОВ</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</si>
  <si>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</si>
  <si>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</si>
  <si>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</si>
  <si>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ШТРАФЫ, САНКЦИИ, ВОЗМЕЩЕНИЕ УЩЕРБА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</si>
  <si>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</si>
  <si>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</si>
  <si>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</si>
  <si>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</si>
  <si>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</si>
  <si>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</si>
  <si>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</si>
  <si>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</si>
  <si>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</si>
  <si>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</si>
  <si>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</si>
  <si>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</si>
  <si>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</si>
  <si>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</si>
  <si>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</si>
  <si>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</si>
  <si>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</si>
  <si>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</si>
  <si>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</si>
  <si>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Денежные средства, изымаемые в собственность городского округа в соответствии с решениями судов (за исключением обвинительных приговоров судов)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</si>
  <si>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</si>
  <si>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ПРОЧИЕ НЕНАЛОГОВЫЕ ДОХОДЫ</t>
  </si>
  <si>
    <t xml:space="preserve">          Невыясненные поступления, зачисляемые в бюджеты городских округов</t>
  </si>
  <si>
    <t xml:space="preserve">          Инициативные платежи, зачисляемые в бюджеты городских округов</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</si>
  <si>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хоккейной коробки по адресу: пер. Средний, д.2"</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</si>
  <si>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"Устройство площадки для выгула собак в парке им. Горького"</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</si>
  <si>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"Установка мемориала жителям Сыги - участникам Великой Отечественной войны, труженникам тыла, детям войны"</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</si>
  <si>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сквера на ул. Тихая"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</si>
  <si>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хоккейной коробки по адресу: пер. Средний, д.2"</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</si>
  <si>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"Устройство площадки для выгула собак в парке им. Горького"</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</si>
  <si>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"Установка мемориала жителям Сыги - участникам Великой Отечественной войны, труженникам тыла, детям войны"</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</si>
  <si>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сквера на ул. Тихая"</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</si>
  <si>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</si>
  <si>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</si>
  <si>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городских округов на выравнивание бюджетной обеспеченности из бюджета субъекта Российской Федерации</t>
  </si>
  <si>
    <t xml:space="preserve">          Дотации бюджетам городских округов на поддержку мер по обеспечению сбалансированности бюджетов</t>
  </si>
  <si>
    <t xml:space="preserve">          Прочие дотации бюджетам городских округов</t>
  </si>
  <si>
    <t xml:space="preserve">          Субсидии бюджетам городских округов на софинансирование капитальных вложений в объекты муниципальной собственности</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</si>
  <si>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</si>
  <si>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</si>
  <si>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          Субсидии бюджетам городских округов на реализацию мероприятий по обеспечению жильем молодых семей</t>
  </si>
  <si>
    <t xml:space="preserve">          Субсидии бюджетам городских округов на развитие сети учреждений культурно-досугового типа</t>
  </si>
  <si>
    <t xml:space="preserve">          Субсидии бюджетам городских округов на поддержку отрасли культуры</t>
  </si>
  <si>
    <t xml:space="preserve">          Субсидии бюджетам городских округов на реализацию программ формирования современной городской среды</t>
  </si>
  <si>
    <t xml:space="preserve">          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</si>
  <si>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 xml:space="preserve">          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</si>
  <si>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 xml:space="preserve">          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t>
  </si>
  <si>
    <t xml:space="preserve">          Субсидии бюджетам городских округов на реализацию мероприятий муниципальных программ энергосбережения и повышения энергетической эффективности</t>
  </si>
  <si>
    <t xml:space="preserve">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</si>
  <si>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 xml:space="preserve">          Субсидии на реализацию мероприятий по организации отдыха детей в каникулярное время</t>
  </si>
  <si>
    <t xml:space="preserve">          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</si>
  <si>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 xml:space="preserve">          Субсидии бюджетам городских округов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</si>
  <si>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</si>
  <si>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</si>
  <si>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</si>
  <si>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 xml:space="preserve">          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</si>
  <si>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          Субвенции бюджетам городских округов на осуществление отдельных государственных полномочий Удмуртской Республики в области архивного дела</t>
  </si>
  <si>
    <t xml:space="preserve">          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</si>
  <si>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 xml:space="preserve">          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</si>
  <si>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 xml:space="preserve">          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</si>
  <si>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 xml:space="preserve">          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</si>
  <si>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          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</si>
  <si>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 xml:space="preserve">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</si>
  <si>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</si>
  <si>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</si>
  <si>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городских округов на государственную регистрацию актов гражданского состояния</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</si>
  <si>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</si>
  <si>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Прочие межбюджетные трансферты, передаваемые бюджетам городских округов</t>
  </si>
  <si>
    <t xml:space="preserve">        БЕЗВОЗМЕЗДНЫЕ ПОСТУПЛЕНИЯ ОТ НЕГОСУДАРСТВЕННЫХ ОРГАНИЗАЦИЙ</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</si>
  <si>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</si>
  <si>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</si>
  <si>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 xml:space="preserve">          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</si>
  <si>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</si>
  <si>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городских округов от возврата бюджетными учреждениями остатков субсидий прошлых лет</t>
  </si>
  <si>
    <t xml:space="preserve">          Доходы бюджетов городских округов от возврата иными организациями остатков субсидий прошлых лет</t>
  </si>
  <si>
    <t xml:space="preserve">        ВОЗВРАТ ОСТАТКОВ СУБСИДИЙ, СУБВЕНЦИЙ И ИНЫХ МЕЖБЮДЖЕТНЫХ ТРАНСФЕРТОВ, ИМЕЮЩИХ ЦЕЛЕВОЕ НАЗНАЧЕНИЕ, ПРОШЛЫХ ЛЕТ</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</si>
  <si>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</si>
  <si>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00010102010011000110</t>
  </si>
  <si>
    <t>00010102010013000110</t>
  </si>
  <si>
    <t>00010102020011000110</t>
  </si>
  <si>
    <t>00010102020013000110</t>
  </si>
  <si>
    <t>00010102030011000110</t>
  </si>
  <si>
    <t>00010102030013000110</t>
  </si>
  <si>
    <t>00010102040011000110</t>
  </si>
  <si>
    <t>00010102080011000110</t>
  </si>
  <si>
    <t>00010302231010000110</t>
  </si>
  <si>
    <t>00010302241010000110</t>
  </si>
  <si>
    <t>00010302251010000110</t>
  </si>
  <si>
    <t>00010302261010000110</t>
  </si>
  <si>
    <t>00010501011011000110</t>
  </si>
  <si>
    <t>00010501011013000110</t>
  </si>
  <si>
    <t>00010501021011000110</t>
  </si>
  <si>
    <t>00010501021013000110</t>
  </si>
  <si>
    <t>00010502010021000110</t>
  </si>
  <si>
    <t>00010502010023000110</t>
  </si>
  <si>
    <t>00010503010011000110</t>
  </si>
  <si>
    <t>00010504010021000110</t>
  </si>
  <si>
    <t>00010601020041000110</t>
  </si>
  <si>
    <t>00010606032041000110</t>
  </si>
  <si>
    <t>00010606042041000110</t>
  </si>
  <si>
    <t>00010606042043000110</t>
  </si>
  <si>
    <t>00010803010011050110</t>
  </si>
  <si>
    <t>00010803010011060110</t>
  </si>
  <si>
    <t>00010807150011000110</t>
  </si>
  <si>
    <t>00010807173011000110</t>
  </si>
  <si>
    <t>00010901020041000110</t>
  </si>
  <si>
    <t>00010901020042100110</t>
  </si>
  <si>
    <t>00010904052041000110</t>
  </si>
  <si>
    <t>00010904052042100110</t>
  </si>
  <si>
    <t>00010906010022100110</t>
  </si>
  <si>
    <t>00011109044040011120</t>
  </si>
  <si>
    <t>00011109044040012120</t>
  </si>
  <si>
    <t>00011109044040014120</t>
  </si>
  <si>
    <t>00011201010012100120</t>
  </si>
  <si>
    <t>00011201010016000120</t>
  </si>
  <si>
    <t>00011201030016000120</t>
  </si>
  <si>
    <t>00011201041016000120</t>
  </si>
  <si>
    <t>00011302064040000130</t>
  </si>
  <si>
    <t>00011601053010027140</t>
  </si>
  <si>
    <t>00011601053010035140</t>
  </si>
  <si>
    <t>00011601053019000140</t>
  </si>
  <si>
    <t>00011601063010008140</t>
  </si>
  <si>
    <t>00011601063010009140</t>
  </si>
  <si>
    <t>00011601063010091140</t>
  </si>
  <si>
    <t>00011601063010101140</t>
  </si>
  <si>
    <t>00011601063019000140</t>
  </si>
  <si>
    <t>00011601073010027140</t>
  </si>
  <si>
    <t>00011601073019000140</t>
  </si>
  <si>
    <t>00011601143010002140</t>
  </si>
  <si>
    <t>00011601143010016140</t>
  </si>
  <si>
    <t>00011601143019000140</t>
  </si>
  <si>
    <t>00011601153010006140</t>
  </si>
  <si>
    <t>00011601153019000140</t>
  </si>
  <si>
    <t>00011601173010008140</t>
  </si>
  <si>
    <t>00011601193010005140</t>
  </si>
  <si>
    <t>00011601193010013140</t>
  </si>
  <si>
    <t>00011601193010029140</t>
  </si>
  <si>
    <t>00011601193019000140</t>
  </si>
  <si>
    <t>00011601203010021140</t>
  </si>
  <si>
    <t>00011601203019000140</t>
  </si>
  <si>
    <t>00011610123010041140</t>
  </si>
  <si>
    <t>00011715020040303150</t>
  </si>
  <si>
    <t>00011715020040304150</t>
  </si>
  <si>
    <t>00011715020040305150</t>
  </si>
  <si>
    <t>00011715020040306150</t>
  </si>
  <si>
    <t>00011715020040403150</t>
  </si>
  <si>
    <t>00011715020040404150</t>
  </si>
  <si>
    <t>00011715020040405150</t>
  </si>
  <si>
    <t>00011715020040406150</t>
  </si>
  <si>
    <t>00020000000000000000</t>
  </si>
  <si>
    <t>00020225513040000150</t>
  </si>
  <si>
    <t>00020229999040102150</t>
  </si>
  <si>
    <t>00020229999040103150</t>
  </si>
  <si>
    <t>00020229999040106150</t>
  </si>
  <si>
    <t>00020229999040107150</t>
  </si>
  <si>
    <t>00020229999040109150</t>
  </si>
  <si>
    <t>00020229999040117150</t>
  </si>
  <si>
    <t>00020229999040119150</t>
  </si>
  <si>
    <t>00020229999040121150</t>
  </si>
  <si>
    <t>00020230024040202150</t>
  </si>
  <si>
    <t>00020230024040205150</t>
  </si>
  <si>
    <t>00020230024040206150</t>
  </si>
  <si>
    <t>00020230024040208150</t>
  </si>
  <si>
    <t>00020230024040209150</t>
  </si>
  <si>
    <t>00020230024040215150</t>
  </si>
  <si>
    <t>00020230024040216150</t>
  </si>
  <si>
    <t>00020230024040218150</t>
  </si>
  <si>
    <t>00020230024040220150</t>
  </si>
  <si>
    <t>00020230024040222150</t>
  </si>
  <si>
    <t>00020230024040223150</t>
  </si>
  <si>
    <t>00020800000000000000</t>
  </si>
  <si>
    <t>00020804000040000150</t>
  </si>
  <si>
    <t>00010102130011000110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</si>
  <si>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</si>
  <si>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00010102140011000110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</si>
  <si>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</si>
  <si>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00010501012011000110</t>
  </si>
  <si>
    <t>00010501022011000110</t>
  </si>
  <si>
    <t>00010501022013000110</t>
  </si>
  <si>
    <t>00010501050011000110</t>
  </si>
  <si>
    <t>00010502020021000110</t>
  </si>
  <si>
    <t xml:space="preserve">          Единый налог на вмененный доход для отдельных видов деятельности (за налоговые периоды, истекшие до 1 января 2011 года)</t>
  </si>
  <si>
    <t>00010606032043000110</t>
  </si>
  <si>
    <t xml:space="preserve">          Земельный налог с физических лиц,  обладающих земельным участком, расположенным в границах городских округов</t>
  </si>
  <si>
    <t>00010803010011000110</t>
  </si>
  <si>
    <t xml:space="preserve">          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</si>
  <si>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</si>
  <si>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Налог на прибыль организ.до 01.01.05(гор.округ)</t>
  </si>
  <si>
    <t>00010906010021000110</t>
  </si>
  <si>
    <t xml:space="preserve">          Налог с продаж*</t>
  </si>
  <si>
    <t>00010907012042100110</t>
  </si>
  <si>
    <t xml:space="preserve">          Налог на рекламу, мобилизуемый на территориях городских округов</t>
  </si>
  <si>
    <t>00010907032041000110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</si>
  <si>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</si>
  <si>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00010907052041000110</t>
  </si>
  <si>
    <t xml:space="preserve">          Прочие местные налоги и сборы, мобилизуемые на территориях  городских округов</t>
  </si>
  <si>
    <t>00010907052042100110</t>
  </si>
  <si>
    <t xml:space="preserve">          Прочие местные налоги и сборы, мобилизуемые на территориях городских округов</t>
  </si>
  <si>
    <t>00011201010010000120</t>
  </si>
  <si>
    <t>00011402048040000410</t>
  </si>
  <si>
    <t xml:space="preserve">          Доходы от реализации недвижимого имущества бюджетных, автономных учреждений, находящегося в собственности городских округов, в части реализации основных средств</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</si>
  <si>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</si>
  <si>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</si>
  <si>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</si>
  <si>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</si>
  <si>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</si>
  <si>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00011601093019000140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</si>
  <si>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</si>
  <si>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00011601113019000140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</si>
  <si>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</si>
  <si>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00011601153010005140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</si>
  <si>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</si>
  <si>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</si>
  <si>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00011611050010000140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</si>
  <si>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</si>
  <si>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00011715020040311150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</si>
  <si>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и спортивной площадки на улице Драгунова")</t>
  </si>
  <si>
    <t>00011715020040312150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</si>
  <si>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"Тропы Здоровья"")</t>
  </si>
  <si>
    <t>00011715020040313150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</si>
  <si>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t>
  </si>
  <si>
    <t>00011715020040314150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</si>
  <si>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и спортивной площадки на улице Советской "Мы вместе"")</t>
  </si>
  <si>
    <t>00011715020040315150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</si>
  <si>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"Место притяжения"")</t>
  </si>
  <si>
    <t>00011715020040316150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</si>
  <si>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монтаж "Универсальной спортивной площадки" на территории детского городка")</t>
  </si>
  <si>
    <t>00011715020040317150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</si>
  <si>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ул. Короленко, д. 8")</t>
  </si>
  <si>
    <t>00011715020040318150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</si>
  <si>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спортивно-игровой площадки")</t>
  </si>
  <si>
    <t>00011715020040319150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</si>
  <si>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"Благоустройство стадиона школы № 15")</t>
  </si>
  <si>
    <t>00011715020040320150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</si>
  <si>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"Устройство водопроводной сети")</t>
  </si>
  <si>
    <t>00011715020040411150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</si>
  <si>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и спортивной площадки на улице Драгунова")</t>
  </si>
  <si>
    <t>00011715020040412150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</si>
  <si>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"Тропы Здоровья"")</t>
  </si>
  <si>
    <t>00011715020040413150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</si>
  <si>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t>
  </si>
  <si>
    <t>00011715020040414150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</si>
  <si>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и спортивной площадки на улице Советской "Мы вместе"")</t>
  </si>
  <si>
    <t>00011715020040415150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</si>
  <si>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"Место притяжения"")</t>
  </si>
  <si>
    <t>00011715020040416150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</si>
  <si>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монтаж "Универсальной спортивной площадки" на территории детского городка")</t>
  </si>
  <si>
    <t>00011715020040417150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</si>
  <si>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ул. Короленко, д. 8")</t>
  </si>
  <si>
    <t>00011715020040418150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</si>
  <si>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спортивно-игровой площадки")</t>
  </si>
  <si>
    <t>00011715020040419150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</si>
  <si>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"Благоустройство стадиона школы № 15")</t>
  </si>
  <si>
    <t>00011715020040420150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</si>
  <si>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"Устройство водопроводной сети")</t>
  </si>
  <si>
    <t>00020225511040000150</t>
  </si>
  <si>
    <t xml:space="preserve">          Субсидии бюджетам городских округов на проведение комплексных кадастровых работ</t>
  </si>
  <si>
    <t>00020225590040000150</t>
  </si>
  <si>
    <t xml:space="preserve">          Субсидии бюджетам городских округов на техническое оснащение муниципальных музеев</t>
  </si>
  <si>
    <t>00020225750040000150</t>
  </si>
  <si>
    <t xml:space="preserve">          Субсидии бюджетам городских округов на реализацию мероприятий по модернизации школьных систем образования</t>
  </si>
  <si>
    <t>00020245179040000150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</si>
  <si>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</si>
  <si>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00020245424040000150</t>
  </si>
  <si>
    <t xml:space="preserve">          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</si>
  <si>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00021925304040000150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</si>
  <si>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</si>
  <si>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00021945303040000150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</si>
  <si>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</si>
  <si>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по кодам классификации доходов бюджетов за 2023 год</t>
  </si>
  <si>
    <t>Доходы бюджета города Глазова</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</si>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</sst>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7" formatCode="dd/mm/yy;@"/>
    <numFmt numFmtId="168" formatCode="_(* #,##0.00_);_(* \(#,##0.00\);_(* &quot;-&quot;??_);_(@_)"/>
  </numFmts>
  <fonts count="29" x14ac:knownFonts="1">
    <font>
      <sz val="11"/>
      <name val="Calibri"/>
      <family val="2"/>
    </font>
    <font>
      <sz val="11"/>
      <color theme="1"/>
      <name val="Calibri"/>
      <family val="2"/>
      <charset val="204"/>
      <scheme val="minor"/>
    </font>
    <font>
      <sz val="10"/>
      <color indexed="8"/>
      <name val="Arial Cyr"/>
    </font>
    <font>
      <b/>
      <sz val="10"/>
      <color indexed="8"/>
      <name val="Arial Cyr"/>
    </font>
    <font>
      <sz val="11"/>
      <name val="Calibri"/>
      <family val="2"/>
    </font>
    <font>
      <sz val="8"/>
      <name val="Calibri"/>
      <family val="2"/>
    </font>
    <font>
      <sz val="10"/>
      <name val="Arial Cyr"/>
      <charset val="204"/>
    </font>
    <font>
      <b/>
      <sz val="12"/>
      <name val="Arial Cyr"/>
      <charset val="204"/>
    </font>
    <font>
      <b/>
      <sz val="11"/>
      <name val="Calibri"/>
      <family val="2"/>
    </font>
    <font>
      <b/>
      <sz val="10"/>
      <color indexed="8"/>
      <name val="Arial Cyr"/>
    </font>
    <font>
      <sz val="10"/>
      <color rgb="FF000000"/>
      <name val="Arial Cyr"/>
    </font>
    <font>
      <b/>
      <sz val="10"/>
      <color rgb="FF000000"/>
      <name val="Arial Cyr"/>
    </font>
    <font>
      <b/>
      <sz val="12"/>
      <color rgb="FF000000"/>
      <name val="Arial Cyr"/>
    </font>
    <font>
      <sz val="8"/>
      <color rgb="FF000000"/>
      <name val="Arial"/>
      <family val="2"/>
      <charset val="204"/>
    </font>
    <font>
      <b/>
      <sz val="10"/>
      <color rgb="FF000000"/>
      <name val="Arial"/>
      <family val="2"/>
      <charset val="204"/>
    </font>
    <font>
      <sz val="10"/>
      <color rgb="FF000000"/>
      <name val="Arial"/>
      <family val="2"/>
      <charset val="204"/>
    </font>
    <font>
      <b/>
      <sz val="8"/>
      <color rgb="FF000000"/>
      <name val="Arial"/>
      <family val="2"/>
      <charset val="204"/>
    </font>
    <font>
      <b/>
      <sz val="11"/>
      <name val="Calibri"/>
      <family val="2"/>
      <charset val="204"/>
    </font>
    <font>
      <i/>
      <sz val="9"/>
      <color rgb="FF000000"/>
      <name val="Calibri"/>
      <family val="2"/>
      <charset val="204"/>
      <scheme val="minor"/>
    </font>
    <font>
      <b/>
      <sz val="10"/>
      <color rgb="FF000000"/>
      <name val="Arial Cyr"/>
      <charset val="204"/>
    </font>
    <font>
      <b/>
      <sz val="10"/>
      <name val="Arial Cyr"/>
      <charset val="204"/>
    </font>
    <font>
      <sz val="10"/>
      <name val="Arial"/>
      <family val="2"/>
      <charset val="204"/>
    </font>
    <font>
      <b/>
      <sz val="10"/>
      <name val="Times New Roman"/>
      <family val="1"/>
      <charset val="204"/>
    </font>
    <font>
      <sz val="8"/>
      <name val="Arial"/>
      <family val="2"/>
      <charset val="204"/>
    </font>
    <font>
      <sz val="10"/>
      <name val="Times New Roman CYR"/>
      <charset val="204"/>
    </font>
    <font>
      <sz val="11"/>
      <name val="Calibri"/>
      <family val="2"/>
      <scheme val="minor"/>
    </font>
    <font>
      <b/>
      <sz val="11"/>
      <color rgb="FF000000"/>
      <name val="Calibri"/>
      <family val="2"/>
      <charset val="204"/>
      <scheme val="minor"/>
    </font>
    <font>
      <b/>
      <sz val="12"/>
      <color rgb="FF000000"/>
      <name val="Arial"/>
      <family val="2"/>
      <charset val="204"/>
    </font>
    <font>
      <sz val="11"/>
      <color rgb="FF000000"/>
      <name val="Calibri"/>
      <family val="2"/>
      <charset val="204"/>
      <scheme val="minor"/>
    </font>
  </fonts>
  <fills count="20">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FFFF"/>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style="medium">
        <color rgb="FF000000"/>
      </right>
      <top style="thin">
        <color rgb="FF000000"/>
      </top>
      <bottom style="hair">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s>
  <cellStyleXfs count="177">
    <xf numFmtId="0" fontId="0" fillId="0" borderId="0"/>
    <xf numFmtId="0" fontId="4" fillId="0" borderId="0"/>
    <xf numFmtId="0" fontId="4" fillId="0" borderId="0"/>
    <xf numFmtId="0" fontId="10" fillId="0" borderId="0"/>
    <xf numFmtId="0" fontId="10" fillId="0" borderId="0"/>
    <xf numFmtId="0" fontId="4" fillId="0" borderId="0"/>
    <xf numFmtId="0" fontId="10" fillId="3" borderId="0"/>
    <xf numFmtId="0" fontId="10" fillId="0" borderId="4">
      <alignment horizontal="center" vertical="center" wrapText="1"/>
    </xf>
    <xf numFmtId="1" fontId="10" fillId="0" borderId="4">
      <alignment horizontal="center" vertical="top" shrinkToFit="1"/>
    </xf>
    <xf numFmtId="0" fontId="10" fillId="0" borderId="0"/>
    <xf numFmtId="0" fontId="10" fillId="0" borderId="4">
      <alignment horizontal="center" vertical="center" wrapText="1"/>
    </xf>
    <xf numFmtId="0" fontId="10" fillId="0" borderId="4">
      <alignment horizontal="center" vertical="top" wrapText="1"/>
    </xf>
    <xf numFmtId="0" fontId="10" fillId="0" borderId="4">
      <alignment horizontal="center" vertical="center" wrapText="1"/>
    </xf>
    <xf numFmtId="0" fontId="10" fillId="0" borderId="4">
      <alignment horizontal="center" vertical="center" wrapText="1"/>
    </xf>
    <xf numFmtId="0" fontId="10" fillId="0" borderId="4">
      <alignment horizontal="center" vertical="center" wrapText="1"/>
    </xf>
    <xf numFmtId="0" fontId="10" fillId="0" borderId="4">
      <alignment horizontal="center" vertical="center" wrapText="1"/>
    </xf>
    <xf numFmtId="0" fontId="10" fillId="0" borderId="4">
      <alignment horizontal="center" vertical="center" wrapText="1"/>
    </xf>
    <xf numFmtId="1" fontId="11" fillId="0" borderId="4">
      <alignment horizontal="left" vertical="top" shrinkToFit="1"/>
    </xf>
    <xf numFmtId="1" fontId="11" fillId="0" borderId="5">
      <alignment horizontal="left" vertical="top" shrinkToFit="1"/>
    </xf>
    <xf numFmtId="4" fontId="10" fillId="0" borderId="4">
      <alignment horizontal="right" vertical="top" shrinkToFit="1"/>
    </xf>
    <xf numFmtId="4" fontId="11" fillId="4" borderId="4">
      <alignment horizontal="right" vertical="top" shrinkToFit="1"/>
    </xf>
    <xf numFmtId="0" fontId="10" fillId="0" borderId="0">
      <alignment horizontal="left" wrapText="1"/>
    </xf>
    <xf numFmtId="0" fontId="10" fillId="0" borderId="6">
      <alignment horizontal="center" vertical="center" wrapText="1"/>
    </xf>
    <xf numFmtId="10" fontId="10" fillId="0" borderId="4">
      <alignment horizontal="center" vertical="top" shrinkToFit="1"/>
    </xf>
    <xf numFmtId="10" fontId="11" fillId="4" borderId="4">
      <alignment horizontal="center" vertical="top" shrinkToFit="1"/>
    </xf>
    <xf numFmtId="0" fontId="12" fillId="0" borderId="0">
      <alignment horizontal="center" wrapText="1"/>
    </xf>
    <xf numFmtId="0" fontId="12" fillId="0" borderId="0">
      <alignment horizontal="center"/>
    </xf>
    <xf numFmtId="0" fontId="10" fillId="0" borderId="0">
      <alignment horizontal="right"/>
    </xf>
    <xf numFmtId="0" fontId="10" fillId="3" borderId="0">
      <alignment horizontal="left"/>
    </xf>
    <xf numFmtId="0" fontId="10" fillId="0" borderId="4">
      <alignment horizontal="left" vertical="top" wrapText="1"/>
    </xf>
    <xf numFmtId="4" fontId="11" fillId="5" borderId="4">
      <alignment horizontal="right" vertical="top" shrinkToFit="1"/>
    </xf>
    <xf numFmtId="10" fontId="11" fillId="5" borderId="4">
      <alignment horizontal="center" vertical="top" shrinkToFit="1"/>
    </xf>
    <xf numFmtId="0" fontId="6" fillId="0" borderId="0"/>
    <xf numFmtId="4" fontId="13" fillId="0" borderId="7">
      <alignment horizontal="right"/>
    </xf>
    <xf numFmtId="4" fontId="13" fillId="0" borderId="4">
      <alignment horizontal="right"/>
    </xf>
    <xf numFmtId="0" fontId="13" fillId="0" borderId="9">
      <alignment horizontal="center"/>
    </xf>
    <xf numFmtId="0" fontId="16" fillId="0" borderId="10">
      <alignment horizontal="left" wrapText="1"/>
    </xf>
    <xf numFmtId="49" fontId="13" fillId="0" borderId="11">
      <alignment horizontal="center" wrapText="1"/>
    </xf>
    <xf numFmtId="4" fontId="13" fillId="0" borderId="8">
      <alignment horizontal="right"/>
    </xf>
    <xf numFmtId="0" fontId="13" fillId="0" borderId="12">
      <alignment horizontal="left" wrapText="1"/>
    </xf>
    <xf numFmtId="0" fontId="6" fillId="0" borderId="0"/>
    <xf numFmtId="4" fontId="18" fillId="0" borderId="7">
      <alignment horizontal="right" vertical="center" shrinkToFit="1"/>
    </xf>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5" fillId="0" borderId="0"/>
    <xf numFmtId="0" fontId="25" fillId="0" borderId="0"/>
    <xf numFmtId="0" fontId="25" fillId="0" borderId="0">
      <alignment horizontal="right"/>
    </xf>
    <xf numFmtId="0" fontId="15" fillId="0" borderId="9">
      <alignment horizontal="center" wrapText="1"/>
    </xf>
    <xf numFmtId="1" fontId="14" fillId="0" borderId="7">
      <alignment horizontal="center" vertical="center" shrinkToFit="1"/>
    </xf>
    <xf numFmtId="49" fontId="14" fillId="0" borderId="7">
      <alignment vertical="center" wrapText="1"/>
    </xf>
    <xf numFmtId="4" fontId="14" fillId="0" borderId="7">
      <alignment horizontal="right" vertical="center" shrinkToFit="1"/>
    </xf>
    <xf numFmtId="0" fontId="26" fillId="0" borderId="0"/>
    <xf numFmtId="0" fontId="25" fillId="0" borderId="0"/>
    <xf numFmtId="0" fontId="15" fillId="0" borderId="0">
      <alignment horizontal="center" vertical="center" wrapText="1"/>
    </xf>
    <xf numFmtId="0" fontId="14" fillId="0" borderId="4">
      <alignment horizontal="center" vertical="center" wrapText="1"/>
    </xf>
    <xf numFmtId="1" fontId="15" fillId="0" borderId="16">
      <alignment horizontal="center" vertical="center" shrinkToFit="1"/>
    </xf>
    <xf numFmtId="0" fontId="15" fillId="0" borderId="17">
      <alignment horizontal="right"/>
    </xf>
    <xf numFmtId="49" fontId="15" fillId="19" borderId="0">
      <alignment horizontal="left"/>
    </xf>
    <xf numFmtId="49" fontId="15" fillId="0" borderId="0">
      <alignment horizontal="center"/>
    </xf>
    <xf numFmtId="0" fontId="23" fillId="0" borderId="18">
      <alignment horizontal="left" wrapText="1" indent="2"/>
    </xf>
    <xf numFmtId="0" fontId="15" fillId="19" borderId="0">
      <alignment wrapText="1"/>
    </xf>
    <xf numFmtId="49" fontId="15" fillId="0" borderId="0">
      <alignment horizontal="left" wrapText="1"/>
    </xf>
    <xf numFmtId="49" fontId="14" fillId="0" borderId="0">
      <alignment vertical="center"/>
    </xf>
    <xf numFmtId="167" fontId="15" fillId="0" borderId="0">
      <alignment horizontal="center" vertical="center" wrapText="1"/>
    </xf>
    <xf numFmtId="0" fontId="2" fillId="0" borderId="15">
      <alignment horizontal="left" vertical="top" wrapText="1"/>
    </xf>
    <xf numFmtId="49" fontId="15" fillId="0" borderId="0">
      <alignment horizontal="center" vertical="center"/>
    </xf>
    <xf numFmtId="0" fontId="15" fillId="19" borderId="17">
      <alignment horizontal="center"/>
    </xf>
    <xf numFmtId="167" fontId="15" fillId="0" borderId="19">
      <alignment horizontal="center" vertical="center" wrapText="1"/>
    </xf>
    <xf numFmtId="0" fontId="15" fillId="0" borderId="17">
      <alignment horizontal="center" vertical="center" wrapText="1"/>
    </xf>
    <xf numFmtId="49" fontId="15" fillId="0" borderId="0">
      <alignment horizontal="center" vertical="center" wrapText="1"/>
    </xf>
    <xf numFmtId="49" fontId="15" fillId="0" borderId="17"/>
    <xf numFmtId="49" fontId="14" fillId="0" borderId="0">
      <alignment horizontal="center" vertical="center"/>
    </xf>
    <xf numFmtId="49" fontId="15" fillId="0" borderId="16">
      <alignment vertical="center" wrapText="1"/>
    </xf>
    <xf numFmtId="49" fontId="15" fillId="0" borderId="7">
      <alignment vertical="center" wrapText="1"/>
    </xf>
    <xf numFmtId="0" fontId="14" fillId="0" borderId="17">
      <alignment horizontal="right"/>
    </xf>
    <xf numFmtId="49" fontId="15" fillId="0" borderId="19">
      <alignment horizontal="center" vertical="center" wrapText="1"/>
    </xf>
    <xf numFmtId="49" fontId="15" fillId="0" borderId="17">
      <alignment horizontal="center" vertical="center" wrapText="1"/>
    </xf>
    <xf numFmtId="49" fontId="15" fillId="0" borderId="0"/>
    <xf numFmtId="0" fontId="14" fillId="0" borderId="4">
      <alignment horizontal="right" vertical="center"/>
    </xf>
    <xf numFmtId="4" fontId="15" fillId="0" borderId="16">
      <alignment horizontal="right" vertical="center" shrinkToFit="1"/>
    </xf>
    <xf numFmtId="4" fontId="15" fillId="0" borderId="7">
      <alignment horizontal="right" vertical="center" shrinkToFit="1"/>
    </xf>
    <xf numFmtId="4" fontId="14" fillId="0" borderId="4">
      <alignment horizontal="right" vertical="center" shrinkToFit="1"/>
    </xf>
    <xf numFmtId="0" fontId="15" fillId="0" borderId="17">
      <alignment horizontal="right" wrapText="1"/>
    </xf>
    <xf numFmtId="0" fontId="15" fillId="0" borderId="19">
      <alignment horizontal="left" vertical="center" wrapText="1"/>
    </xf>
    <xf numFmtId="0" fontId="15" fillId="0" borderId="6">
      <alignment horizontal="left" vertical="center" wrapText="1"/>
    </xf>
    <xf numFmtId="0" fontId="15" fillId="0" borderId="0">
      <alignment horizontal="right"/>
    </xf>
    <xf numFmtId="0" fontId="15" fillId="0" borderId="0">
      <alignment horizontal="right" wrapText="1"/>
    </xf>
    <xf numFmtId="0" fontId="27" fillId="0" borderId="0">
      <alignment horizontal="center" vertical="center" wrapText="1"/>
    </xf>
    <xf numFmtId="0" fontId="15" fillId="0" borderId="16">
      <alignment horizontal="center" vertical="center" wrapText="1"/>
    </xf>
    <xf numFmtId="0" fontId="15" fillId="0" borderId="20">
      <alignment horizontal="center"/>
    </xf>
    <xf numFmtId="14" fontId="15" fillId="0" borderId="9">
      <alignment horizontal="center"/>
    </xf>
    <xf numFmtId="0" fontId="15" fillId="0" borderId="9">
      <alignment horizontal="center"/>
    </xf>
    <xf numFmtId="49" fontId="15" fillId="0" borderId="21">
      <alignment horizontal="center"/>
    </xf>
    <xf numFmtId="0" fontId="14" fillId="0" borderId="0">
      <alignment horizontal="center" vertical="center"/>
    </xf>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2" borderId="0"/>
    <xf numFmtId="0" fontId="25"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6" borderId="14" applyNumberFormat="0" applyFont="0" applyAlignment="0" applyProtection="0"/>
    <xf numFmtId="0" fontId="1" fillId="6" borderId="14" applyNumberFormat="0" applyFont="0" applyAlignment="0" applyProtection="0"/>
    <xf numFmtId="0" fontId="1" fillId="6" borderId="14" applyNumberFormat="0" applyFont="0" applyAlignment="0" applyProtection="0"/>
    <xf numFmtId="0" fontId="1" fillId="6" borderId="14" applyNumberFormat="0" applyFont="0" applyAlignment="0" applyProtection="0"/>
    <xf numFmtId="0" fontId="1" fillId="6" borderId="14" applyNumberFormat="0" applyFont="0" applyAlignment="0" applyProtection="0"/>
    <xf numFmtId="0" fontId="1" fillId="6" borderId="14" applyNumberFormat="0" applyFont="0" applyAlignment="0" applyProtection="0"/>
    <xf numFmtId="0" fontId="1" fillId="6" borderId="14" applyNumberFormat="0" applyFont="0" applyAlignment="0" applyProtection="0"/>
    <xf numFmtId="0" fontId="1" fillId="6" borderId="14" applyNumberFormat="0" applyFont="0" applyAlignment="0" applyProtection="0"/>
    <xf numFmtId="168" fontId="21" fillId="0" borderId="0" applyFont="0" applyFill="0" applyBorder="0" applyAlignment="0" applyProtection="0"/>
  </cellStyleXfs>
  <cellXfs count="60">
    <xf numFmtId="0" fontId="0" fillId="0" borderId="0" xfId="0"/>
    <xf numFmtId="0" fontId="0" fillId="0" borderId="0" xfId="0" applyProtection="1">
      <protection locked="0"/>
    </xf>
    <xf numFmtId="0" fontId="10" fillId="0" borderId="0" xfId="21" applyNumberFormat="1" applyProtection="1">
      <alignment horizontal="left" wrapText="1"/>
    </xf>
    <xf numFmtId="0" fontId="12" fillId="0" borderId="0" xfId="25" applyNumberFormat="1" applyProtection="1">
      <alignment horizontal="center" wrapText="1"/>
    </xf>
    <xf numFmtId="0" fontId="12" fillId="0" borderId="0" xfId="26" applyNumberFormat="1" applyProtection="1">
      <alignment horizontal="center"/>
    </xf>
    <xf numFmtId="4" fontId="11" fillId="5" borderId="4" xfId="30" applyProtection="1">
      <alignment horizontal="right" vertical="top" shrinkToFit="1"/>
    </xf>
    <xf numFmtId="10" fontId="11" fillId="5" borderId="4" xfId="31" applyProtection="1">
      <alignment horizontal="center" vertical="top" shrinkToFit="1"/>
    </xf>
    <xf numFmtId="4" fontId="11" fillId="4" borderId="4" xfId="20" applyProtection="1">
      <alignment horizontal="right" vertical="top" shrinkToFit="1"/>
    </xf>
    <xf numFmtId="10" fontId="11" fillId="4" borderId="4" xfId="24" applyProtection="1">
      <alignment horizontal="center" vertical="top" shrinkToFit="1"/>
    </xf>
    <xf numFmtId="0" fontId="6" fillId="0" borderId="1" xfId="32" applyFont="1" applyFill="1" applyBorder="1" applyAlignment="1">
      <alignment horizontal="center" vertical="center" wrapText="1"/>
    </xf>
    <xf numFmtId="0" fontId="6" fillId="0" borderId="2" xfId="32" applyFont="1" applyFill="1" applyBorder="1" applyAlignment="1">
      <alignment horizontal="center" vertical="center" wrapText="1"/>
    </xf>
    <xf numFmtId="164" fontId="6" fillId="0" borderId="1" xfId="32" applyNumberFormat="1" applyFont="1" applyFill="1" applyBorder="1" applyAlignment="1">
      <alignment horizontal="center" vertical="center" wrapText="1"/>
    </xf>
    <xf numFmtId="0" fontId="10" fillId="0" borderId="0" xfId="21" applyBorder="1" applyAlignment="1">
      <alignment wrapText="1"/>
    </xf>
    <xf numFmtId="0" fontId="6" fillId="0" borderId="0" xfId="32" applyFont="1" applyFill="1" applyBorder="1" applyAlignment="1">
      <alignment horizontal="right"/>
    </xf>
    <xf numFmtId="0" fontId="12" fillId="0" borderId="0" xfId="25" applyBorder="1" applyAlignment="1">
      <alignment wrapText="1"/>
    </xf>
    <xf numFmtId="0" fontId="12" fillId="0" borderId="0" xfId="26" applyBorder="1" applyAlignment="1"/>
    <xf numFmtId="4" fontId="3" fillId="5" borderId="4" xfId="30" applyFont="1" applyProtection="1">
      <alignment horizontal="right" vertical="top" shrinkToFit="1"/>
    </xf>
    <xf numFmtId="10" fontId="3" fillId="5" borderId="4" xfId="31" applyFont="1" applyProtection="1">
      <alignment horizontal="center" vertical="top" shrinkToFit="1"/>
    </xf>
    <xf numFmtId="0" fontId="8" fillId="0" borderId="0" xfId="0" applyFont="1" applyProtection="1">
      <protection locked="0"/>
    </xf>
    <xf numFmtId="0" fontId="2" fillId="0" borderId="0" xfId="21" applyFont="1" applyFill="1" applyBorder="1" applyAlignment="1">
      <alignment wrapText="1"/>
    </xf>
    <xf numFmtId="4" fontId="9" fillId="5" borderId="4" xfId="30" applyFont="1" applyProtection="1">
      <alignment horizontal="right" vertical="top" shrinkToFit="1"/>
    </xf>
    <xf numFmtId="10" fontId="9" fillId="5" borderId="4" xfId="31" applyFont="1" applyProtection="1">
      <alignment horizontal="center" vertical="top" shrinkToFit="1"/>
    </xf>
    <xf numFmtId="4" fontId="0" fillId="0" borderId="0" xfId="0" applyNumberFormat="1" applyProtection="1">
      <protection locked="0"/>
    </xf>
    <xf numFmtId="4" fontId="11" fillId="5" borderId="4" xfId="30" applyFont="1" applyProtection="1">
      <alignment horizontal="right" vertical="top" shrinkToFit="1"/>
    </xf>
    <xf numFmtId="10" fontId="11" fillId="5" borderId="4" xfId="31" applyFont="1" applyProtection="1">
      <alignment horizontal="center" vertical="top" shrinkToFit="1"/>
    </xf>
    <xf numFmtId="4" fontId="8" fillId="0" borderId="0" xfId="0" applyNumberFormat="1" applyFont="1" applyProtection="1">
      <protection locked="0"/>
    </xf>
    <xf numFmtId="0" fontId="10" fillId="0" borderId="4" xfId="16" applyNumberFormat="1" applyProtection="1">
      <alignment horizontal="center" vertical="center" wrapText="1"/>
    </xf>
    <xf numFmtId="0" fontId="10" fillId="0" borderId="4" xfId="16">
      <alignment horizontal="center" vertical="center" wrapText="1"/>
    </xf>
    <xf numFmtId="0" fontId="10" fillId="0" borderId="0" xfId="21" applyFill="1" applyBorder="1" applyAlignment="1">
      <alignment wrapText="1"/>
    </xf>
    <xf numFmtId="0" fontId="6" fillId="0" borderId="1" xfId="32" applyFill="1" applyBorder="1" applyAlignment="1">
      <alignment horizontal="center" vertical="center" wrapText="1"/>
    </xf>
    <xf numFmtId="1" fontId="19" fillId="0" borderId="4" xfId="8" applyNumberFormat="1" applyFont="1" applyFill="1" applyProtection="1">
      <alignment horizontal="center" vertical="top" shrinkToFit="1"/>
    </xf>
    <xf numFmtId="1" fontId="10" fillId="0" borderId="4" xfId="8" applyNumberFormat="1" applyFill="1" applyProtection="1">
      <alignment horizontal="center" vertical="top" shrinkToFit="1"/>
    </xf>
    <xf numFmtId="0" fontId="17" fillId="0" borderId="3" xfId="0" applyFont="1" applyFill="1" applyBorder="1" applyProtection="1">
      <protection locked="0"/>
    </xf>
    <xf numFmtId="0" fontId="0" fillId="0" borderId="3" xfId="0" applyFill="1" applyBorder="1" applyAlignment="1" applyProtection="1">
      <alignment horizontal="center"/>
      <protection locked="0"/>
    </xf>
    <xf numFmtId="0" fontId="14" fillId="0" borderId="3" xfId="36" applyNumberFormat="1" applyFont="1" applyFill="1" applyBorder="1" applyProtection="1">
      <alignment horizontal="left" wrapText="1"/>
    </xf>
    <xf numFmtId="49" fontId="15" fillId="0" borderId="3" xfId="37" applyNumberFormat="1" applyFont="1" applyFill="1" applyBorder="1" applyProtection="1">
      <alignment horizontal="center" wrapText="1"/>
    </xf>
    <xf numFmtId="4" fontId="14" fillId="0" borderId="3" xfId="38" applyNumberFormat="1" applyFont="1" applyFill="1" applyBorder="1" applyProtection="1">
      <alignment horizontal="right"/>
    </xf>
    <xf numFmtId="0" fontId="0" fillId="0" borderId="0" xfId="0" applyFill="1" applyProtection="1">
      <protection locked="0"/>
    </xf>
    <xf numFmtId="4" fontId="14" fillId="0" borderId="13" xfId="38" applyNumberFormat="1" applyFont="1" applyFill="1" applyBorder="1" applyProtection="1">
      <alignment horizontal="right"/>
    </xf>
    <xf numFmtId="0" fontId="10" fillId="0" borderId="5" xfId="16" applyNumberFormat="1" applyBorder="1" applyProtection="1">
      <alignment horizontal="center" vertical="center" wrapText="1"/>
    </xf>
    <xf numFmtId="4" fontId="3" fillId="5" borderId="5" xfId="30" applyFont="1" applyBorder="1" applyProtection="1">
      <alignment horizontal="right" vertical="top" shrinkToFit="1"/>
    </xf>
    <xf numFmtId="4" fontId="11" fillId="5" borderId="5" xfId="30" applyBorder="1" applyProtection="1">
      <alignment horizontal="right" vertical="top" shrinkToFit="1"/>
    </xf>
    <xf numFmtId="4" fontId="9" fillId="5" borderId="5" xfId="30" applyFont="1" applyBorder="1" applyProtection="1">
      <alignment horizontal="right" vertical="top" shrinkToFit="1"/>
    </xf>
    <xf numFmtId="4" fontId="11" fillId="5" borderId="5" xfId="30" applyFont="1" applyBorder="1" applyProtection="1">
      <alignment horizontal="right" vertical="top" shrinkToFit="1"/>
    </xf>
    <xf numFmtId="4" fontId="11" fillId="4" borderId="5" xfId="20" applyBorder="1" applyProtection="1">
      <alignment horizontal="right" vertical="top" shrinkToFit="1"/>
    </xf>
    <xf numFmtId="0" fontId="0" fillId="0" borderId="0" xfId="0" applyFont="1" applyFill="1" applyProtection="1">
      <protection locked="0"/>
    </xf>
    <xf numFmtId="164" fontId="6" fillId="0" borderId="3" xfId="32" applyNumberFormat="1" applyFont="1" applyFill="1" applyBorder="1" applyAlignment="1">
      <alignment horizontal="right" vertical="top" wrapText="1"/>
    </xf>
    <xf numFmtId="164" fontId="20" fillId="0" borderId="3" xfId="32" applyNumberFormat="1" applyFont="1" applyFill="1" applyBorder="1" applyAlignment="1">
      <alignment horizontal="right" vertical="top" wrapText="1"/>
    </xf>
    <xf numFmtId="0" fontId="10" fillId="0" borderId="4" xfId="16" applyNumberFormat="1" applyProtection="1">
      <alignment horizontal="center" vertical="center" wrapText="1"/>
    </xf>
    <xf numFmtId="0" fontId="10" fillId="0" borderId="4" xfId="16">
      <alignment horizontal="center" vertical="center" wrapText="1"/>
    </xf>
    <xf numFmtId="0" fontId="2" fillId="0" borderId="0" xfId="10" applyNumberFormat="1" applyFont="1" applyBorder="1" applyAlignment="1" applyProtection="1">
      <alignment horizontal="right" vertical="center" wrapText="1"/>
    </xf>
    <xf numFmtId="0" fontId="10" fillId="0" borderId="0" xfId="10" applyNumberFormat="1" applyBorder="1" applyAlignment="1" applyProtection="1">
      <alignment horizontal="right" vertical="center" wrapText="1"/>
    </xf>
    <xf numFmtId="4" fontId="11" fillId="0" borderId="4" xfId="14" applyNumberFormat="1" applyFont="1" applyFill="1" applyAlignment="1" applyProtection="1">
      <alignment horizontal="right" vertical="top" shrinkToFit="1"/>
    </xf>
    <xf numFmtId="4" fontId="19" fillId="0" borderId="4" xfId="23" applyNumberFormat="1" applyFont="1" applyFill="1" applyAlignment="1" applyProtection="1">
      <alignment horizontal="right" vertical="top" shrinkToFit="1"/>
    </xf>
    <xf numFmtId="0" fontId="19" fillId="0" borderId="6" xfId="22" applyNumberFormat="1" applyFont="1" applyFill="1" applyAlignment="1" applyProtection="1">
      <alignment horizontal="left" vertical="top" wrapText="1"/>
    </xf>
    <xf numFmtId="4" fontId="10" fillId="0" borderId="4" xfId="23" applyNumberFormat="1" applyFont="1" applyFill="1" applyAlignment="1" applyProtection="1">
      <alignment horizontal="right" vertical="top" shrinkToFit="1"/>
    </xf>
    <xf numFmtId="0" fontId="10" fillId="0" borderId="6" xfId="22" applyNumberFormat="1" applyFill="1" applyAlignment="1" applyProtection="1">
      <alignment horizontal="left" vertical="top" wrapText="1"/>
    </xf>
    <xf numFmtId="0" fontId="7" fillId="0" borderId="0" xfId="32" applyFont="1" applyFill="1" applyAlignment="1">
      <alignment horizontal="center"/>
    </xf>
    <xf numFmtId="0" fontId="7" fillId="0" borderId="0" xfId="32" applyFont="1" applyFill="1" applyAlignment="1">
      <alignment horizontal="center" wrapText="1"/>
    </xf>
    <xf numFmtId="4" fontId="22" fillId="0" borderId="3" xfId="126" applyNumberFormat="1" applyFont="1" applyFill="1" applyBorder="1" applyAlignment="1">
      <alignment horizontal="right" vertical="center"/>
    </xf>
  </cellXfs>
  <cellStyles count="177">
    <cellStyle name="20% - Акцент1 2" xfId="42"/>
    <cellStyle name="20% - Акцент1 2 2" xfId="43"/>
    <cellStyle name="20% - Акцент2 2" xfId="44"/>
    <cellStyle name="20% - Акцент2 2 2" xfId="45"/>
    <cellStyle name="20% - Акцент3 2" xfId="46"/>
    <cellStyle name="20% - Акцент3 2 2" xfId="47"/>
    <cellStyle name="20% - Акцент4 2" xfId="48"/>
    <cellStyle name="20% - Акцент4 2 2" xfId="49"/>
    <cellStyle name="20% - Акцент5 2" xfId="50"/>
    <cellStyle name="20% - Акцент5 2 2" xfId="51"/>
    <cellStyle name="20% - Акцент6 2" xfId="52"/>
    <cellStyle name="20% - Акцент6 2 2" xfId="53"/>
    <cellStyle name="40% - Акцент1 2" xfId="54"/>
    <cellStyle name="40% - Акцент1 2 2" xfId="55"/>
    <cellStyle name="40% - Акцент2 2" xfId="56"/>
    <cellStyle name="40% - Акцент2 2 2" xfId="57"/>
    <cellStyle name="40% - Акцент3 2" xfId="58"/>
    <cellStyle name="40% - Акцент3 2 2" xfId="59"/>
    <cellStyle name="40% - Акцент4 2" xfId="60"/>
    <cellStyle name="40% - Акцент4 2 2" xfId="61"/>
    <cellStyle name="40% - Акцент5 2" xfId="62"/>
    <cellStyle name="40% - Акцент5 2 2" xfId="63"/>
    <cellStyle name="40% - Акцент6 2" xfId="64"/>
    <cellStyle name="40% - Акцент6 2 2" xfId="65"/>
    <cellStyle name="br" xfId="1"/>
    <cellStyle name="br 2" xfId="66"/>
    <cellStyle name="col" xfId="2"/>
    <cellStyle name="col 2" xfId="67"/>
    <cellStyle name="dtrow" xfId="68"/>
    <cellStyle name="st59" xfId="69"/>
    <cellStyle name="st60" xfId="70"/>
    <cellStyle name="st61" xfId="71"/>
    <cellStyle name="st62" xfId="72"/>
    <cellStyle name="st63" xfId="73"/>
    <cellStyle name="style0" xfId="3"/>
    <cellStyle name="td" xfId="4"/>
    <cellStyle name="tr" xfId="5"/>
    <cellStyle name="tr 2" xfId="74"/>
    <cellStyle name="xl21" xfId="6"/>
    <cellStyle name="xl22" xfId="7"/>
    <cellStyle name="xl23" xfId="8"/>
    <cellStyle name="xl23 2" xfId="75"/>
    <cellStyle name="xl24" xfId="9"/>
    <cellStyle name="xl25" xfId="10"/>
    <cellStyle name="xl25 2" xfId="76"/>
    <cellStyle name="xl26" xfId="11"/>
    <cellStyle name="xl27" xfId="12"/>
    <cellStyle name="xl27 2" xfId="77"/>
    <cellStyle name="xl28" xfId="13"/>
    <cellStyle name="xl29" xfId="14"/>
    <cellStyle name="xl29 2" xfId="78"/>
    <cellStyle name="xl30" xfId="15"/>
    <cellStyle name="xl31" xfId="16"/>
    <cellStyle name="xl32" xfId="17"/>
    <cellStyle name="xl33" xfId="18"/>
    <cellStyle name="xl33 2" xfId="79"/>
    <cellStyle name="xl34" xfId="19"/>
    <cellStyle name="xl34 2" xfId="80"/>
    <cellStyle name="xl34 3" xfId="81"/>
    <cellStyle name="xl35" xfId="20"/>
    <cellStyle name="xl35 2" xfId="82"/>
    <cellStyle name="xl36" xfId="21"/>
    <cellStyle name="xl37" xfId="22"/>
    <cellStyle name="xl38" xfId="23"/>
    <cellStyle name="xl39" xfId="24"/>
    <cellStyle name="xl39 2" xfId="83"/>
    <cellStyle name="xl40" xfId="25"/>
    <cellStyle name="xl41" xfId="26"/>
    <cellStyle name="xl41 2" xfId="84"/>
    <cellStyle name="xl42" xfId="27"/>
    <cellStyle name="xl42 2" xfId="85"/>
    <cellStyle name="xl43" xfId="28"/>
    <cellStyle name="xl44" xfId="29"/>
    <cellStyle name="xl44 2" xfId="86"/>
    <cellStyle name="xl44 3" xfId="87"/>
    <cellStyle name="xl45" xfId="30"/>
    <cellStyle name="xl45 2" xfId="88"/>
    <cellStyle name="xl46" xfId="31"/>
    <cellStyle name="xl47" xfId="34"/>
    <cellStyle name="xl47 2" xfId="89"/>
    <cellStyle name="xl48" xfId="33"/>
    <cellStyle name="xl48 2" xfId="90"/>
    <cellStyle name="xl49" xfId="91"/>
    <cellStyle name="xl50" xfId="92"/>
    <cellStyle name="xl51" xfId="41"/>
    <cellStyle name="xl51 2" xfId="93"/>
    <cellStyle name="xl52" xfId="94"/>
    <cellStyle name="xl53" xfId="95"/>
    <cellStyle name="xl54" xfId="96"/>
    <cellStyle name="xl55" xfId="97"/>
    <cellStyle name="xl56" xfId="98"/>
    <cellStyle name="xl57" xfId="99"/>
    <cellStyle name="xl58" xfId="100"/>
    <cellStyle name="xl59" xfId="101"/>
    <cellStyle name="xl60" xfId="102"/>
    <cellStyle name="xl61" xfId="103"/>
    <cellStyle name="xl62" xfId="104"/>
    <cellStyle name="xl63" xfId="105"/>
    <cellStyle name="xl64" xfId="106"/>
    <cellStyle name="xl65" xfId="107"/>
    <cellStyle name="xl66" xfId="108"/>
    <cellStyle name="xl67" xfId="109"/>
    <cellStyle name="xl68" xfId="110"/>
    <cellStyle name="xl69" xfId="35"/>
    <cellStyle name="xl69 2" xfId="111"/>
    <cellStyle name="xl70" xfId="112"/>
    <cellStyle name="xl71" xfId="113"/>
    <cellStyle name="xl72" xfId="114"/>
    <cellStyle name="xl73" xfId="115"/>
    <cellStyle name="xl74" xfId="116"/>
    <cellStyle name="xl86" xfId="36"/>
    <cellStyle name="xl92" xfId="37"/>
    <cellStyle name="xl94" xfId="38"/>
    <cellStyle name="xl96" xfId="39"/>
    <cellStyle name="Обычный" xfId="0" builtinId="0"/>
    <cellStyle name="Обычный 10" xfId="117"/>
    <cellStyle name="Обычный 10 2" xfId="118"/>
    <cellStyle name="Обычный 10 2 2" xfId="119"/>
    <cellStyle name="Обычный 10 3" xfId="120"/>
    <cellStyle name="Обычный 10 3 2" xfId="121"/>
    <cellStyle name="Обычный 10 4" xfId="122"/>
    <cellStyle name="Обычный 11" xfId="123"/>
    <cellStyle name="Обычный 2" xfId="40"/>
    <cellStyle name="Обычный 2 2" xfId="125"/>
    <cellStyle name="Обычный 2 3" xfId="124"/>
    <cellStyle name="Обычный 3" xfId="126"/>
    <cellStyle name="Обычный 3 2" xfId="127"/>
    <cellStyle name="Обычный 3 2 2" xfId="128"/>
    <cellStyle name="Обычный 3 3" xfId="129"/>
    <cellStyle name="Обычный 3 3 2" xfId="130"/>
    <cellStyle name="Обычный 3 4" xfId="131"/>
    <cellStyle name="Обычный 4" xfId="132"/>
    <cellStyle name="Обычный 4 2" xfId="133"/>
    <cellStyle name="Обычный 4 2 2" xfId="134"/>
    <cellStyle name="Обычный 4 3" xfId="135"/>
    <cellStyle name="Обычный 4 3 2" xfId="136"/>
    <cellStyle name="Обычный 4 4" xfId="137"/>
    <cellStyle name="Обычный 5" xfId="138"/>
    <cellStyle name="Обычный 5 2" xfId="139"/>
    <cellStyle name="Обычный 5 2 2" xfId="140"/>
    <cellStyle name="Обычный 5 3" xfId="141"/>
    <cellStyle name="Обычный 5 3 2" xfId="142"/>
    <cellStyle name="Обычный 5 4" xfId="143"/>
    <cellStyle name="Обычный 6" xfId="144"/>
    <cellStyle name="Обычный 6 2" xfId="145"/>
    <cellStyle name="Обычный 6 2 2" xfId="146"/>
    <cellStyle name="Обычный 6 3" xfId="147"/>
    <cellStyle name="Обычный 6 3 2" xfId="148"/>
    <cellStyle name="Обычный 6 4" xfId="149"/>
    <cellStyle name="Обычный 7" xfId="150"/>
    <cellStyle name="Обычный 7 2" xfId="151"/>
    <cellStyle name="Обычный 7 2 2" xfId="152"/>
    <cellStyle name="Обычный 7 3" xfId="153"/>
    <cellStyle name="Обычный 7 3 2" xfId="154"/>
    <cellStyle name="Обычный 7 4" xfId="155"/>
    <cellStyle name="Обычный 8" xfId="156"/>
    <cellStyle name="Обычный 8 2" xfId="157"/>
    <cellStyle name="Обычный 8 2 2" xfId="158"/>
    <cellStyle name="Обычный 8 3" xfId="159"/>
    <cellStyle name="Обычный 8 3 2" xfId="160"/>
    <cellStyle name="Обычный 8 4" xfId="161"/>
    <cellStyle name="Обычный 9" xfId="162"/>
    <cellStyle name="Обычный 9 2" xfId="163"/>
    <cellStyle name="Обычный 9 2 2" xfId="164"/>
    <cellStyle name="Обычный 9 3" xfId="165"/>
    <cellStyle name="Обычный 9 3 2" xfId="166"/>
    <cellStyle name="Обычный 9 4" xfId="167"/>
    <cellStyle name="Обычный_Документ_1" xfId="32"/>
    <cellStyle name="Примечание 2" xfId="168"/>
    <cellStyle name="Примечание 2 2" xfId="169"/>
    <cellStyle name="Примечание 3" xfId="170"/>
    <cellStyle name="Примечание 3 2" xfId="171"/>
    <cellStyle name="Примечание 4" xfId="172"/>
    <cellStyle name="Примечание 4 2" xfId="173"/>
    <cellStyle name="Примечание 5" xfId="174"/>
    <cellStyle name="Примечание 5 2" xfId="175"/>
    <cellStyle name="Финансовый 2" xfId="1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8"/>
  <sheetViews>
    <sheetView showGridLines="0" showZeros="0" tabSelected="1" view="pageBreakPreview" zoomScaleSheetLayoutView="100" workbookViewId="0">
      <pane ySplit="8" topLeftCell="A199" activePane="bottomLeft" state="frozen"/>
      <selection pane="bottomLeft" activeCell="F204" sqref="F204"/>
    </sheetView>
  </sheetViews>
  <sheetFormatPr defaultRowHeight="15" outlineLevelRow="2" x14ac:dyDescent="0.25"/>
  <cols>
    <col min="1" max="1" width="59.28515625" style="37" customWidth="1"/>
    <col min="2" max="2" width="23.7109375" style="37" customWidth="1"/>
    <col min="3" max="3" width="16.42578125" style="45" customWidth="1"/>
    <col min="4" max="4" width="16.7109375" style="45" customWidth="1"/>
    <col min="5" max="5" width="17.42578125" style="45" customWidth="1"/>
    <col min="6" max="6" width="14.42578125" style="45" customWidth="1"/>
    <col min="7" max="10" width="9.140625" style="1" hidden="1" customWidth="1"/>
    <col min="11" max="11" width="15" style="1" bestFit="1" customWidth="1"/>
    <col min="12" max="16384" width="9.140625" style="1"/>
  </cols>
  <sheetData>
    <row r="1" spans="1:11" x14ac:dyDescent="0.25">
      <c r="A1" s="28"/>
      <c r="B1" s="28"/>
      <c r="C1" s="19"/>
      <c r="D1" s="19"/>
      <c r="E1" s="19"/>
      <c r="F1" s="13" t="s">
        <v>11</v>
      </c>
      <c r="G1" s="12"/>
      <c r="H1" s="12"/>
      <c r="I1" s="12"/>
      <c r="J1" s="12"/>
    </row>
    <row r="2" spans="1:11" x14ac:dyDescent="0.25">
      <c r="A2" s="28"/>
      <c r="B2" s="28"/>
      <c r="C2" s="19"/>
      <c r="D2" s="19"/>
      <c r="E2" s="19"/>
      <c r="F2" s="13" t="s">
        <v>8</v>
      </c>
      <c r="G2" s="12"/>
      <c r="H2" s="12"/>
      <c r="I2" s="12"/>
      <c r="J2" s="12"/>
    </row>
    <row r="3" spans="1:11" x14ac:dyDescent="0.25">
      <c r="A3" s="28"/>
      <c r="B3" s="28"/>
      <c r="C3" s="19"/>
      <c r="D3" s="19"/>
      <c r="E3" s="19"/>
      <c r="F3" s="13" t="s">
        <v>9</v>
      </c>
      <c r="G3" s="12"/>
      <c r="H3" s="12"/>
      <c r="I3" s="12"/>
      <c r="J3" s="12"/>
    </row>
    <row r="4" spans="1:11" x14ac:dyDescent="0.25">
      <c r="A4" s="28"/>
      <c r="B4" s="28"/>
      <c r="C4" s="19"/>
      <c r="D4" s="19"/>
      <c r="E4" s="19"/>
      <c r="F4" s="13"/>
      <c r="G4" s="12"/>
      <c r="H4" s="12"/>
      <c r="I4" s="12"/>
      <c r="J4" s="12"/>
    </row>
    <row r="5" spans="1:11" ht="15.75" x14ac:dyDescent="0.25">
      <c r="A5" s="58" t="s">
        <v>394</v>
      </c>
      <c r="B5" s="58"/>
      <c r="C5" s="58"/>
      <c r="D5" s="58"/>
      <c r="E5" s="58"/>
      <c r="F5" s="58"/>
      <c r="G5" s="14"/>
      <c r="H5" s="14"/>
      <c r="I5" s="3"/>
      <c r="J5" s="3"/>
    </row>
    <row r="6" spans="1:11" ht="15.75" x14ac:dyDescent="0.25">
      <c r="A6" s="57" t="s">
        <v>393</v>
      </c>
      <c r="B6" s="57"/>
      <c r="C6" s="57"/>
      <c r="D6" s="57"/>
      <c r="E6" s="57"/>
      <c r="F6" s="57"/>
      <c r="G6" s="15"/>
      <c r="H6" s="15"/>
      <c r="I6" s="4"/>
      <c r="J6" s="4"/>
    </row>
    <row r="7" spans="1:11" x14ac:dyDescent="0.25">
      <c r="A7" s="50" t="s">
        <v>10</v>
      </c>
      <c r="B7" s="51"/>
      <c r="C7" s="51"/>
      <c r="D7" s="51"/>
      <c r="E7" s="51"/>
      <c r="F7" s="51"/>
      <c r="G7" s="51"/>
      <c r="H7" s="51"/>
      <c r="I7" s="51"/>
      <c r="J7" s="51"/>
    </row>
    <row r="8" spans="1:11" ht="38.25" x14ac:dyDescent="0.25">
      <c r="A8" s="29" t="s">
        <v>0</v>
      </c>
      <c r="B8" s="29" t="s">
        <v>5</v>
      </c>
      <c r="C8" s="9" t="s">
        <v>6</v>
      </c>
      <c r="D8" s="9" t="s">
        <v>1</v>
      </c>
      <c r="E8" s="10" t="s">
        <v>2</v>
      </c>
      <c r="F8" s="11" t="s">
        <v>7</v>
      </c>
      <c r="G8" s="48" t="s">
        <v>3</v>
      </c>
      <c r="H8" s="49"/>
      <c r="I8" s="48" t="s">
        <v>4</v>
      </c>
      <c r="J8" s="49"/>
    </row>
    <row r="9" spans="1:11" x14ac:dyDescent="0.25">
      <c r="A9" s="54" t="s">
        <v>67</v>
      </c>
      <c r="B9" s="30" t="s">
        <v>15</v>
      </c>
      <c r="C9" s="53">
        <v>580599</v>
      </c>
      <c r="D9" s="53">
        <v>667448.57418</v>
      </c>
      <c r="E9" s="53">
        <v>640275.32316000003</v>
      </c>
      <c r="F9" s="47">
        <f>E9/D9*100</f>
        <v>95.928787314680548</v>
      </c>
      <c r="G9" s="39"/>
      <c r="H9" s="27"/>
      <c r="I9" s="26"/>
      <c r="J9" s="27"/>
    </row>
    <row r="10" spans="1:11" s="18" customFormat="1" x14ac:dyDescent="0.25">
      <c r="A10" s="54" t="s">
        <v>68</v>
      </c>
      <c r="B10" s="30" t="s">
        <v>16</v>
      </c>
      <c r="C10" s="53">
        <v>325461</v>
      </c>
      <c r="D10" s="53">
        <v>374402</v>
      </c>
      <c r="E10" s="53">
        <v>376255.72087999998</v>
      </c>
      <c r="F10" s="47">
        <f t="shared" ref="F10:F73" si="0">E10/D10*100</f>
        <v>100.49511511156457</v>
      </c>
      <c r="G10" s="40">
        <v>-8626.7425299999995</v>
      </c>
      <c r="H10" s="17">
        <v>1.0190106802575676</v>
      </c>
      <c r="I10" s="16">
        <v>0</v>
      </c>
      <c r="J10" s="17"/>
      <c r="K10" s="25"/>
    </row>
    <row r="11" spans="1:11" s="18" customFormat="1" ht="64.5" customHeight="1" outlineLevel="1" x14ac:dyDescent="0.25">
      <c r="A11" s="56" t="s">
        <v>69</v>
      </c>
      <c r="B11" s="31" t="s">
        <v>201</v>
      </c>
      <c r="C11" s="55">
        <v>313461</v>
      </c>
      <c r="D11" s="55">
        <v>362402</v>
      </c>
      <c r="E11" s="55">
        <v>365495.12922</v>
      </c>
      <c r="F11" s="46">
        <f t="shared" si="0"/>
        <v>100.85350776761717</v>
      </c>
      <c r="G11" s="40">
        <v>-2772.6207199999999</v>
      </c>
      <c r="H11" s="17">
        <v>1.011523345843256</v>
      </c>
      <c r="I11" s="16">
        <v>0</v>
      </c>
      <c r="J11" s="17"/>
    </row>
    <row r="12" spans="1:11" ht="64.5" customHeight="1" outlineLevel="2" x14ac:dyDescent="0.25">
      <c r="A12" s="56" t="s">
        <v>69</v>
      </c>
      <c r="B12" s="31" t="s">
        <v>202</v>
      </c>
      <c r="C12" s="55">
        <v>0</v>
      </c>
      <c r="D12" s="55">
        <v>0</v>
      </c>
      <c r="E12" s="55">
        <v>14.94919</v>
      </c>
      <c r="F12" s="46" t="s">
        <v>395</v>
      </c>
      <c r="G12" s="41">
        <v>576.08037000000002</v>
      </c>
      <c r="H12" s="6">
        <v>0.71195981500000005</v>
      </c>
      <c r="I12" s="5">
        <v>0</v>
      </c>
      <c r="J12" s="6"/>
    </row>
    <row r="13" spans="1:11" ht="65.25" customHeight="1" outlineLevel="2" x14ac:dyDescent="0.25">
      <c r="A13" s="56" t="s">
        <v>70</v>
      </c>
      <c r="B13" s="31" t="s">
        <v>203</v>
      </c>
      <c r="C13" s="55">
        <v>1300</v>
      </c>
      <c r="D13" s="55">
        <v>1300</v>
      </c>
      <c r="E13" s="55">
        <v>1184.4512</v>
      </c>
      <c r="F13" s="46">
        <f t="shared" si="0"/>
        <v>91.111630769230771</v>
      </c>
      <c r="G13" s="41">
        <v>-1318.5817300000001</v>
      </c>
      <c r="H13" s="6">
        <v>1.8790544866666667</v>
      </c>
      <c r="I13" s="5">
        <v>0</v>
      </c>
      <c r="J13" s="6"/>
    </row>
    <row r="14" spans="1:11" ht="66.75" customHeight="1" outlineLevel="2" x14ac:dyDescent="0.25">
      <c r="A14" s="56" t="s">
        <v>70</v>
      </c>
      <c r="B14" s="31" t="s">
        <v>204</v>
      </c>
      <c r="C14" s="55">
        <v>0</v>
      </c>
      <c r="D14" s="55">
        <v>0</v>
      </c>
      <c r="E14" s="55">
        <v>5.14297</v>
      </c>
      <c r="F14" s="46" t="s">
        <v>395</v>
      </c>
      <c r="G14" s="41">
        <v>-41.81044</v>
      </c>
      <c r="H14" s="6"/>
      <c r="I14" s="5">
        <v>0</v>
      </c>
      <c r="J14" s="6"/>
    </row>
    <row r="15" spans="1:11" s="18" customFormat="1" ht="38.25" outlineLevel="1" x14ac:dyDescent="0.25">
      <c r="A15" s="56" t="s">
        <v>71</v>
      </c>
      <c r="B15" s="31" t="s">
        <v>205</v>
      </c>
      <c r="C15" s="55">
        <v>3595</v>
      </c>
      <c r="D15" s="55">
        <v>3595</v>
      </c>
      <c r="E15" s="55">
        <v>3656.13184</v>
      </c>
      <c r="F15" s="46">
        <f t="shared" si="0"/>
        <v>101.70046842837274</v>
      </c>
      <c r="G15" s="40">
        <v>-343.61635000000001</v>
      </c>
      <c r="H15" s="17">
        <v>1.0927439541160593</v>
      </c>
      <c r="I15" s="16">
        <v>0</v>
      </c>
      <c r="J15" s="17"/>
    </row>
    <row r="16" spans="1:11" ht="38.25" outlineLevel="2" x14ac:dyDescent="0.25">
      <c r="A16" s="56" t="s">
        <v>71</v>
      </c>
      <c r="B16" s="31" t="s">
        <v>206</v>
      </c>
      <c r="C16" s="55">
        <v>0</v>
      </c>
      <c r="D16" s="55">
        <v>0</v>
      </c>
      <c r="E16" s="55">
        <v>25.695360000000001</v>
      </c>
      <c r="F16" s="46" t="s">
        <v>395</v>
      </c>
      <c r="G16" s="41">
        <v>-528.82307000000003</v>
      </c>
      <c r="H16" s="6">
        <v>1.4147306642616266</v>
      </c>
      <c r="I16" s="5">
        <v>0</v>
      </c>
      <c r="J16" s="6"/>
    </row>
    <row r="17" spans="1:11" ht="63.75" outlineLevel="2" x14ac:dyDescent="0.25">
      <c r="A17" s="56" t="s">
        <v>72</v>
      </c>
      <c r="B17" s="31" t="s">
        <v>207</v>
      </c>
      <c r="C17" s="55">
        <v>65</v>
      </c>
      <c r="D17" s="55">
        <v>65</v>
      </c>
      <c r="E17" s="55">
        <v>86.38888</v>
      </c>
      <c r="F17" s="46">
        <f t="shared" si="0"/>
        <v>132.90596923076922</v>
      </c>
      <c r="G17" s="41">
        <v>-6.7729900000000001</v>
      </c>
      <c r="H17" s="6">
        <v>1.6389613207547169</v>
      </c>
      <c r="I17" s="5">
        <v>0</v>
      </c>
      <c r="J17" s="6"/>
      <c r="K17" s="22"/>
    </row>
    <row r="18" spans="1:11" ht="38.25" outlineLevel="2" x14ac:dyDescent="0.25">
      <c r="A18" s="56" t="s">
        <v>73</v>
      </c>
      <c r="B18" s="31" t="s">
        <v>208</v>
      </c>
      <c r="C18" s="55">
        <v>7040</v>
      </c>
      <c r="D18" s="55">
        <v>7040</v>
      </c>
      <c r="E18" s="55">
        <v>1677.74262</v>
      </c>
      <c r="F18" s="46">
        <f t="shared" si="0"/>
        <v>23.83157130681818</v>
      </c>
      <c r="G18" s="41">
        <v>404.18110999999999</v>
      </c>
      <c r="H18" s="6"/>
      <c r="I18" s="5">
        <v>0</v>
      </c>
      <c r="J18" s="6"/>
    </row>
    <row r="19" spans="1:11" ht="38.25" outlineLevel="2" x14ac:dyDescent="0.25">
      <c r="A19" s="56" t="s">
        <v>297</v>
      </c>
      <c r="B19" s="31" t="s">
        <v>296</v>
      </c>
      <c r="C19" s="55">
        <v>0</v>
      </c>
      <c r="D19" s="55">
        <v>0</v>
      </c>
      <c r="E19" s="55">
        <v>3264.4926</v>
      </c>
      <c r="F19" s="46" t="s">
        <v>395</v>
      </c>
      <c r="G19" s="41">
        <v>8711.1951499999996</v>
      </c>
      <c r="H19" s="6">
        <v>0.83326579738161777</v>
      </c>
      <c r="I19" s="5">
        <v>0</v>
      </c>
      <c r="J19" s="6"/>
    </row>
    <row r="20" spans="1:11" ht="38.25" outlineLevel="2" x14ac:dyDescent="0.25">
      <c r="A20" s="56" t="s">
        <v>299</v>
      </c>
      <c r="B20" s="31" t="s">
        <v>298</v>
      </c>
      <c r="C20" s="55">
        <v>0</v>
      </c>
      <c r="D20" s="55">
        <v>0</v>
      </c>
      <c r="E20" s="55">
        <v>845.59699999999998</v>
      </c>
      <c r="F20" s="46" t="s">
        <v>395</v>
      </c>
      <c r="G20" s="41">
        <v>-136.46899999999999</v>
      </c>
      <c r="H20" s="6">
        <v>1.682345</v>
      </c>
      <c r="I20" s="5">
        <v>0</v>
      </c>
      <c r="J20" s="6"/>
    </row>
    <row r="21" spans="1:11" s="18" customFormat="1" ht="25.5" outlineLevel="1" x14ac:dyDescent="0.25">
      <c r="A21" s="54" t="s">
        <v>74</v>
      </c>
      <c r="B21" s="30" t="s">
        <v>17</v>
      </c>
      <c r="C21" s="53">
        <v>11643</v>
      </c>
      <c r="D21" s="53">
        <v>11643</v>
      </c>
      <c r="E21" s="53">
        <v>13551.82026</v>
      </c>
      <c r="F21" s="47">
        <f t="shared" si="0"/>
        <v>116.39457407884566</v>
      </c>
      <c r="G21" s="42">
        <v>-10252.859210000001</v>
      </c>
      <c r="H21" s="21">
        <v>1.1188709735426425</v>
      </c>
      <c r="I21" s="20">
        <v>0</v>
      </c>
      <c r="J21" s="21"/>
    </row>
    <row r="22" spans="1:11" ht="90.75" customHeight="1" outlineLevel="2" x14ac:dyDescent="0.25">
      <c r="A22" s="56" t="s">
        <v>75</v>
      </c>
      <c r="B22" s="31" t="s">
        <v>209</v>
      </c>
      <c r="C22" s="55">
        <v>5514.9</v>
      </c>
      <c r="D22" s="55">
        <v>5514.9</v>
      </c>
      <c r="E22" s="55">
        <v>7021.9367700000003</v>
      </c>
      <c r="F22" s="46">
        <f t="shared" si="0"/>
        <v>127.32663819833543</v>
      </c>
      <c r="G22" s="41">
        <v>-9128.9248800000005</v>
      </c>
      <c r="H22" s="6">
        <v>1.1630980647466591</v>
      </c>
      <c r="I22" s="5">
        <v>0</v>
      </c>
      <c r="J22" s="6"/>
    </row>
    <row r="23" spans="1:11" s="18" customFormat="1" ht="103.5" customHeight="1" outlineLevel="1" x14ac:dyDescent="0.25">
      <c r="A23" s="56" t="s">
        <v>76</v>
      </c>
      <c r="B23" s="31" t="s">
        <v>210</v>
      </c>
      <c r="C23" s="55">
        <v>38.299999999999997</v>
      </c>
      <c r="D23" s="55">
        <v>38.299999999999997</v>
      </c>
      <c r="E23" s="55">
        <v>36.674880000000002</v>
      </c>
      <c r="F23" s="46">
        <f t="shared" si="0"/>
        <v>95.756866840731078</v>
      </c>
      <c r="G23" s="42">
        <v>-1308.04366</v>
      </c>
      <c r="H23" s="21">
        <v>1.1790124072806898</v>
      </c>
      <c r="I23" s="20">
        <v>0</v>
      </c>
      <c r="J23" s="21"/>
    </row>
    <row r="24" spans="1:11" ht="66" customHeight="1" outlineLevel="2" x14ac:dyDescent="0.25">
      <c r="A24" s="56" t="s">
        <v>77</v>
      </c>
      <c r="B24" s="31" t="s">
        <v>211</v>
      </c>
      <c r="C24" s="55">
        <v>6817.09</v>
      </c>
      <c r="D24" s="55">
        <v>6817.09</v>
      </c>
      <c r="E24" s="55">
        <v>7257.7195599999995</v>
      </c>
      <c r="F24" s="46">
        <f t="shared" si="0"/>
        <v>106.46360191812047</v>
      </c>
      <c r="G24" s="41">
        <v>-1455.84366</v>
      </c>
      <c r="H24" s="6">
        <v>1.2057148028825773</v>
      </c>
      <c r="I24" s="5">
        <v>0</v>
      </c>
      <c r="J24" s="6"/>
    </row>
    <row r="25" spans="1:11" ht="93" customHeight="1" outlineLevel="2" x14ac:dyDescent="0.25">
      <c r="A25" s="56" t="s">
        <v>78</v>
      </c>
      <c r="B25" s="31" t="s">
        <v>212</v>
      </c>
      <c r="C25" s="55">
        <v>-727.29</v>
      </c>
      <c r="D25" s="55">
        <v>-727.29</v>
      </c>
      <c r="E25" s="55">
        <v>-764.51094999999998</v>
      </c>
      <c r="F25" s="46">
        <f t="shared" si="0"/>
        <v>105.11775907822189</v>
      </c>
      <c r="G25" s="41">
        <v>2.8</v>
      </c>
      <c r="H25" s="6">
        <v>0.90666666666666662</v>
      </c>
      <c r="I25" s="5">
        <v>0</v>
      </c>
      <c r="J25" s="6"/>
    </row>
    <row r="26" spans="1:11" outlineLevel="2" x14ac:dyDescent="0.25">
      <c r="A26" s="54" t="s">
        <v>79</v>
      </c>
      <c r="B26" s="30" t="s">
        <v>18</v>
      </c>
      <c r="C26" s="53">
        <v>47080</v>
      </c>
      <c r="D26" s="53">
        <v>47080</v>
      </c>
      <c r="E26" s="53">
        <v>31494.402129999999</v>
      </c>
      <c r="F26" s="47">
        <f t="shared" si="0"/>
        <v>66.895501550552254</v>
      </c>
      <c r="G26" s="41">
        <v>-0.96442000000000005</v>
      </c>
      <c r="H26" s="6"/>
      <c r="I26" s="5">
        <v>0</v>
      </c>
      <c r="J26" s="6"/>
    </row>
    <row r="27" spans="1:11" ht="25.5" outlineLevel="2" x14ac:dyDescent="0.25">
      <c r="A27" s="56" t="s">
        <v>80</v>
      </c>
      <c r="B27" s="31" t="s">
        <v>213</v>
      </c>
      <c r="C27" s="55">
        <v>18000</v>
      </c>
      <c r="D27" s="55">
        <v>18000</v>
      </c>
      <c r="E27" s="55">
        <v>14775.05509</v>
      </c>
      <c r="F27" s="46">
        <f t="shared" si="0"/>
        <v>82.083639388888884</v>
      </c>
      <c r="G27" s="41">
        <v>-5.2409999999999998E-2</v>
      </c>
      <c r="H27" s="6"/>
      <c r="I27" s="5">
        <v>0</v>
      </c>
      <c r="J27" s="6"/>
    </row>
    <row r="28" spans="1:11" ht="28.5" customHeight="1" outlineLevel="2" x14ac:dyDescent="0.25">
      <c r="A28" s="56" t="s">
        <v>80</v>
      </c>
      <c r="B28" s="31" t="s">
        <v>214</v>
      </c>
      <c r="C28" s="55">
        <v>0</v>
      </c>
      <c r="D28" s="55">
        <v>0</v>
      </c>
      <c r="E28" s="55">
        <v>1.2878700000000001</v>
      </c>
      <c r="F28" s="46" t="s">
        <v>395</v>
      </c>
      <c r="G28" s="41">
        <v>3195.1198599999998</v>
      </c>
      <c r="H28" s="6">
        <v>0.87371067747035569</v>
      </c>
      <c r="I28" s="5">
        <v>0</v>
      </c>
      <c r="J28" s="6"/>
    </row>
    <row r="29" spans="1:11" ht="42" customHeight="1" outlineLevel="2" x14ac:dyDescent="0.25">
      <c r="A29" s="56" t="s">
        <v>81</v>
      </c>
      <c r="B29" s="31" t="s">
        <v>300</v>
      </c>
      <c r="C29" s="55">
        <v>0</v>
      </c>
      <c r="D29" s="55">
        <v>0</v>
      </c>
      <c r="E29" s="55">
        <v>-7.7729999999999994E-2</v>
      </c>
      <c r="F29" s="46" t="s">
        <v>395</v>
      </c>
      <c r="G29" s="41"/>
      <c r="H29" s="6"/>
      <c r="I29" s="5"/>
      <c r="J29" s="6"/>
    </row>
    <row r="30" spans="1:11" ht="55.5" customHeight="1" outlineLevel="2" x14ac:dyDescent="0.25">
      <c r="A30" s="56" t="s">
        <v>82</v>
      </c>
      <c r="B30" s="31" t="s">
        <v>215</v>
      </c>
      <c r="C30" s="55">
        <v>10940</v>
      </c>
      <c r="D30" s="55">
        <v>10940</v>
      </c>
      <c r="E30" s="55">
        <v>10898.105589999999</v>
      </c>
      <c r="F30" s="46">
        <f t="shared" si="0"/>
        <v>99.617052925045698</v>
      </c>
      <c r="G30" s="41">
        <v>-621.93771000000004</v>
      </c>
      <c r="H30" s="6">
        <v>1.4002173166023166</v>
      </c>
      <c r="I30" s="5">
        <v>0</v>
      </c>
      <c r="J30" s="6"/>
    </row>
    <row r="31" spans="1:11" ht="54.75" customHeight="1" outlineLevel="2" x14ac:dyDescent="0.25">
      <c r="A31" s="56" t="s">
        <v>82</v>
      </c>
      <c r="B31" s="31" t="s">
        <v>216</v>
      </c>
      <c r="C31" s="55">
        <v>0</v>
      </c>
      <c r="D31" s="55">
        <v>0</v>
      </c>
      <c r="E31" s="55">
        <v>0.41321999999999998</v>
      </c>
      <c r="F31" s="46" t="s">
        <v>395</v>
      </c>
      <c r="G31" s="41">
        <v>-2926.2618900000002</v>
      </c>
      <c r="H31" s="6">
        <v>1.3708823688212928</v>
      </c>
      <c r="I31" s="5">
        <v>0</v>
      </c>
      <c r="J31" s="6"/>
    </row>
    <row r="32" spans="1:11" s="18" customFormat="1" ht="54" customHeight="1" outlineLevel="1" x14ac:dyDescent="0.25">
      <c r="A32" s="56" t="s">
        <v>83</v>
      </c>
      <c r="B32" s="31" t="s">
        <v>301</v>
      </c>
      <c r="C32" s="55">
        <v>0</v>
      </c>
      <c r="D32" s="55">
        <v>0</v>
      </c>
      <c r="E32" s="55">
        <v>-2.8032400000000002</v>
      </c>
      <c r="F32" s="46" t="s">
        <v>395</v>
      </c>
      <c r="G32" s="42">
        <v>1921.82475</v>
      </c>
      <c r="H32" s="21">
        <v>-0.38459996397694524</v>
      </c>
      <c r="I32" s="20">
        <v>0</v>
      </c>
      <c r="J32" s="21"/>
    </row>
    <row r="33" spans="1:13" ht="51" outlineLevel="2" x14ac:dyDescent="0.25">
      <c r="A33" s="56" t="s">
        <v>83</v>
      </c>
      <c r="B33" s="31" t="s">
        <v>302</v>
      </c>
      <c r="C33" s="55">
        <v>0</v>
      </c>
      <c r="D33" s="55">
        <v>0</v>
      </c>
      <c r="E33" s="55">
        <v>-0.81252999999999997</v>
      </c>
      <c r="F33" s="46" t="s">
        <v>395</v>
      </c>
      <c r="G33" s="41">
        <v>2333.1855700000001</v>
      </c>
      <c r="H33" s="6">
        <v>-22.331855699999998</v>
      </c>
      <c r="I33" s="5">
        <v>0</v>
      </c>
      <c r="J33" s="6"/>
    </row>
    <row r="34" spans="1:13" ht="27.75" customHeight="1" outlineLevel="2" x14ac:dyDescent="0.25">
      <c r="A34" s="56" t="s">
        <v>84</v>
      </c>
      <c r="B34" s="31" t="s">
        <v>303</v>
      </c>
      <c r="C34" s="55">
        <v>0</v>
      </c>
      <c r="D34" s="55">
        <v>0</v>
      </c>
      <c r="E34" s="55">
        <v>7.152E-2</v>
      </c>
      <c r="F34" s="46" t="s">
        <v>395</v>
      </c>
      <c r="G34" s="41">
        <v>268.99509</v>
      </c>
      <c r="H34" s="6">
        <v>0.75276186580882354</v>
      </c>
      <c r="I34" s="5">
        <v>0</v>
      </c>
      <c r="J34" s="6"/>
    </row>
    <row r="35" spans="1:13" s="18" customFormat="1" ht="25.5" outlineLevel="1" x14ac:dyDescent="0.25">
      <c r="A35" s="56" t="s">
        <v>85</v>
      </c>
      <c r="B35" s="31" t="s">
        <v>217</v>
      </c>
      <c r="C35" s="55">
        <v>0</v>
      </c>
      <c r="D35" s="55">
        <v>0</v>
      </c>
      <c r="E35" s="55">
        <v>-264.88513999999998</v>
      </c>
      <c r="F35" s="46" t="s">
        <v>395</v>
      </c>
      <c r="G35" s="42">
        <v>-2183.4510599999999</v>
      </c>
      <c r="H35" s="21">
        <v>3.824645614489004</v>
      </c>
      <c r="I35" s="20">
        <v>0</v>
      </c>
      <c r="J35" s="21"/>
    </row>
    <row r="36" spans="1:13" ht="25.5" outlineLevel="2" x14ac:dyDescent="0.25">
      <c r="A36" s="56" t="s">
        <v>85</v>
      </c>
      <c r="B36" s="31" t="s">
        <v>218</v>
      </c>
      <c r="C36" s="55">
        <v>0</v>
      </c>
      <c r="D36" s="55">
        <v>0</v>
      </c>
      <c r="E36" s="55">
        <v>4.92727</v>
      </c>
      <c r="F36" s="46" t="s">
        <v>395</v>
      </c>
      <c r="G36" s="41">
        <v>628.39400000000001</v>
      </c>
      <c r="H36" s="6">
        <v>0.18707115135834412</v>
      </c>
      <c r="I36" s="5">
        <v>0</v>
      </c>
      <c r="J36" s="6"/>
      <c r="K36" s="22"/>
    </row>
    <row r="37" spans="1:13" s="18" customFormat="1" ht="38.25" outlineLevel="1" x14ac:dyDescent="0.25">
      <c r="A37" s="56" t="s">
        <v>305</v>
      </c>
      <c r="B37" s="31" t="s">
        <v>304</v>
      </c>
      <c r="C37" s="55">
        <v>0</v>
      </c>
      <c r="D37" s="55">
        <v>0</v>
      </c>
      <c r="E37" s="55">
        <v>-4.6640000000000001E-2</v>
      </c>
      <c r="F37" s="46" t="s">
        <v>395</v>
      </c>
      <c r="G37" s="42">
        <v>77.816779999999994</v>
      </c>
      <c r="H37" s="21">
        <v>0.9906244843373494</v>
      </c>
      <c r="I37" s="20">
        <v>0</v>
      </c>
      <c r="J37" s="21"/>
    </row>
    <row r="38" spans="1:13" outlineLevel="2" x14ac:dyDescent="0.25">
      <c r="A38" s="56" t="s">
        <v>86</v>
      </c>
      <c r="B38" s="31" t="s">
        <v>219</v>
      </c>
      <c r="C38" s="55">
        <v>0</v>
      </c>
      <c r="D38" s="55">
        <v>0</v>
      </c>
      <c r="E38" s="55">
        <v>6.0597000000000003</v>
      </c>
      <c r="F38" s="46" t="s">
        <v>395</v>
      </c>
      <c r="G38" s="41">
        <v>-1178.9195</v>
      </c>
      <c r="H38" s="6">
        <v>2.4736493749999999</v>
      </c>
      <c r="I38" s="5">
        <v>0</v>
      </c>
      <c r="J38" s="6"/>
    </row>
    <row r="39" spans="1:13" ht="40.5" customHeight="1" outlineLevel="2" x14ac:dyDescent="0.25">
      <c r="A39" s="56" t="s">
        <v>87</v>
      </c>
      <c r="B39" s="31" t="s">
        <v>220</v>
      </c>
      <c r="C39" s="55">
        <v>18140</v>
      </c>
      <c r="D39" s="55">
        <v>18140</v>
      </c>
      <c r="E39" s="55">
        <v>6077.1071499999998</v>
      </c>
      <c r="F39" s="46">
        <f t="shared" si="0"/>
        <v>33.501141951488421</v>
      </c>
      <c r="G39" s="41"/>
      <c r="H39" s="6"/>
      <c r="I39" s="5"/>
      <c r="J39" s="6"/>
    </row>
    <row r="40" spans="1:13" outlineLevel="2" x14ac:dyDescent="0.25">
      <c r="A40" s="54" t="s">
        <v>88</v>
      </c>
      <c r="B40" s="30" t="s">
        <v>19</v>
      </c>
      <c r="C40" s="53">
        <v>90784</v>
      </c>
      <c r="D40" s="53">
        <v>90784</v>
      </c>
      <c r="E40" s="53">
        <v>93177.042560000002</v>
      </c>
      <c r="F40" s="47">
        <f t="shared" si="0"/>
        <v>102.63597391610857</v>
      </c>
      <c r="G40" s="41">
        <v>15.552569999999999</v>
      </c>
      <c r="H40" s="6">
        <v>0.68894860000000002</v>
      </c>
      <c r="I40" s="5">
        <v>0</v>
      </c>
      <c r="J40" s="6"/>
    </row>
    <row r="41" spans="1:13" ht="38.25" outlineLevel="2" x14ac:dyDescent="0.25">
      <c r="A41" s="56" t="s">
        <v>89</v>
      </c>
      <c r="B41" s="31" t="s">
        <v>221</v>
      </c>
      <c r="C41" s="55">
        <v>38784</v>
      </c>
      <c r="D41" s="55">
        <v>38784</v>
      </c>
      <c r="E41" s="55">
        <v>44371.465559999997</v>
      </c>
      <c r="F41" s="46">
        <f t="shared" si="0"/>
        <v>114.40662530940592</v>
      </c>
      <c r="G41" s="41">
        <v>39</v>
      </c>
      <c r="H41" s="6">
        <v>0.61</v>
      </c>
      <c r="I41" s="5">
        <v>0</v>
      </c>
      <c r="J41" s="6"/>
      <c r="K41" s="22"/>
      <c r="L41" s="22"/>
      <c r="M41" s="22"/>
    </row>
    <row r="42" spans="1:13" ht="25.5" outlineLevel="2" x14ac:dyDescent="0.25">
      <c r="A42" s="56" t="s">
        <v>90</v>
      </c>
      <c r="B42" s="31" t="s">
        <v>222</v>
      </c>
      <c r="C42" s="55">
        <v>43000</v>
      </c>
      <c r="D42" s="55">
        <v>43000</v>
      </c>
      <c r="E42" s="55">
        <v>40250.071000000004</v>
      </c>
      <c r="F42" s="46">
        <f t="shared" si="0"/>
        <v>93.60481627906978</v>
      </c>
      <c r="G42" s="41">
        <v>-516.51131999999996</v>
      </c>
      <c r="H42" s="6">
        <v>2.7217044000000001</v>
      </c>
      <c r="I42" s="5">
        <v>0</v>
      </c>
      <c r="J42" s="6"/>
    </row>
    <row r="43" spans="1:13" ht="25.5" outlineLevel="2" x14ac:dyDescent="0.25">
      <c r="A43" s="56" t="s">
        <v>90</v>
      </c>
      <c r="B43" s="31" t="s">
        <v>306</v>
      </c>
      <c r="C43" s="55">
        <v>0</v>
      </c>
      <c r="D43" s="55">
        <v>0</v>
      </c>
      <c r="E43" s="55">
        <v>0</v>
      </c>
      <c r="F43" s="46" t="s">
        <v>395</v>
      </c>
      <c r="G43" s="41">
        <v>-30.5</v>
      </c>
      <c r="H43" s="6"/>
      <c r="I43" s="5">
        <v>0</v>
      </c>
      <c r="J43" s="6"/>
    </row>
    <row r="44" spans="1:13" ht="38.25" outlineLevel="2" x14ac:dyDescent="0.25">
      <c r="A44" s="56" t="s">
        <v>91</v>
      </c>
      <c r="B44" s="31" t="s">
        <v>223</v>
      </c>
      <c r="C44" s="55">
        <v>9000</v>
      </c>
      <c r="D44" s="55">
        <v>9000</v>
      </c>
      <c r="E44" s="55">
        <v>8555.5069399999993</v>
      </c>
      <c r="F44" s="46">
        <f t="shared" si="0"/>
        <v>95.061188222222214</v>
      </c>
      <c r="G44" s="41">
        <v>-630</v>
      </c>
      <c r="H44" s="6">
        <v>1.9662576687116564</v>
      </c>
      <c r="I44" s="5">
        <v>0</v>
      </c>
      <c r="J44" s="6"/>
    </row>
    <row r="45" spans="1:13" ht="38.25" outlineLevel="2" x14ac:dyDescent="0.25">
      <c r="A45" s="56" t="s">
        <v>307</v>
      </c>
      <c r="B45" s="31" t="s">
        <v>224</v>
      </c>
      <c r="C45" s="55">
        <v>0</v>
      </c>
      <c r="D45" s="55">
        <v>0</v>
      </c>
      <c r="E45" s="55">
        <v>-9.3999999999999997E-4</v>
      </c>
      <c r="F45" s="46" t="s">
        <v>395</v>
      </c>
      <c r="G45" s="41">
        <v>1045.54006</v>
      </c>
      <c r="H45" s="6">
        <v>0.71742160540540545</v>
      </c>
      <c r="I45" s="5">
        <v>0</v>
      </c>
      <c r="J45" s="6"/>
    </row>
    <row r="46" spans="1:13" outlineLevel="2" x14ac:dyDescent="0.25">
      <c r="A46" s="54" t="s">
        <v>92</v>
      </c>
      <c r="B46" s="30" t="s">
        <v>20</v>
      </c>
      <c r="C46" s="53">
        <v>10421</v>
      </c>
      <c r="D46" s="53">
        <v>10421</v>
      </c>
      <c r="E46" s="53">
        <v>10394.06696</v>
      </c>
      <c r="F46" s="47">
        <f t="shared" si="0"/>
        <v>99.741550331062285</v>
      </c>
      <c r="G46" s="41">
        <v>12.25146</v>
      </c>
      <c r="H46" s="6"/>
      <c r="I46" s="5">
        <v>0</v>
      </c>
      <c r="J46" s="6"/>
    </row>
    <row r="47" spans="1:13" s="18" customFormat="1" ht="51" outlineLevel="1" x14ac:dyDescent="0.25">
      <c r="A47" s="56" t="s">
        <v>309</v>
      </c>
      <c r="B47" s="31" t="s">
        <v>308</v>
      </c>
      <c r="C47" s="55">
        <v>10276</v>
      </c>
      <c r="D47" s="55">
        <v>10276</v>
      </c>
      <c r="E47" s="55">
        <v>0</v>
      </c>
      <c r="F47" s="47">
        <f t="shared" si="0"/>
        <v>0</v>
      </c>
      <c r="G47" s="40">
        <v>29241.354520000001</v>
      </c>
      <c r="H47" s="17">
        <v>0.98557516414789581</v>
      </c>
      <c r="I47" s="16">
        <v>0</v>
      </c>
      <c r="J47" s="17"/>
    </row>
    <row r="48" spans="1:13" ht="38.25" outlineLevel="2" x14ac:dyDescent="0.25">
      <c r="A48" s="56" t="s">
        <v>93</v>
      </c>
      <c r="B48" s="31" t="s">
        <v>225</v>
      </c>
      <c r="C48" s="55">
        <v>0</v>
      </c>
      <c r="D48" s="55">
        <v>0</v>
      </c>
      <c r="E48" s="55">
        <v>10379.225399999999</v>
      </c>
      <c r="F48" s="46" t="s">
        <v>395</v>
      </c>
      <c r="G48" s="41">
        <v>0</v>
      </c>
      <c r="H48" s="6">
        <v>1</v>
      </c>
      <c r="I48" s="5">
        <v>0</v>
      </c>
      <c r="J48" s="6"/>
    </row>
    <row r="49" spans="1:11" ht="51" outlineLevel="2" x14ac:dyDescent="0.25">
      <c r="A49" s="56" t="s">
        <v>94</v>
      </c>
      <c r="B49" s="31" t="s">
        <v>226</v>
      </c>
      <c r="C49" s="55">
        <v>0</v>
      </c>
      <c r="D49" s="55">
        <v>0</v>
      </c>
      <c r="E49" s="55">
        <v>-9.7584400000000002</v>
      </c>
      <c r="F49" s="46" t="s">
        <v>395</v>
      </c>
      <c r="G49" s="41">
        <v>0</v>
      </c>
      <c r="H49" s="6">
        <v>1</v>
      </c>
      <c r="I49" s="5">
        <v>0</v>
      </c>
      <c r="J49" s="6"/>
    </row>
    <row r="50" spans="1:11" ht="25.5" outlineLevel="2" x14ac:dyDescent="0.25">
      <c r="A50" s="56" t="s">
        <v>95</v>
      </c>
      <c r="B50" s="31" t="s">
        <v>227</v>
      </c>
      <c r="C50" s="55">
        <v>135</v>
      </c>
      <c r="D50" s="55">
        <v>135</v>
      </c>
      <c r="E50" s="55">
        <v>15</v>
      </c>
      <c r="F50" s="46">
        <f t="shared" si="0"/>
        <v>11.111111111111111</v>
      </c>
      <c r="G50" s="41">
        <v>12362.85</v>
      </c>
      <c r="H50" s="6">
        <v>0</v>
      </c>
      <c r="I50" s="5">
        <v>0</v>
      </c>
      <c r="J50" s="6"/>
    </row>
    <row r="51" spans="1:11" ht="76.5" outlineLevel="2" x14ac:dyDescent="0.25">
      <c r="A51" s="56" t="s">
        <v>310</v>
      </c>
      <c r="B51" s="31" t="s">
        <v>228</v>
      </c>
      <c r="C51" s="55">
        <v>10</v>
      </c>
      <c r="D51" s="55">
        <v>10</v>
      </c>
      <c r="E51" s="55">
        <v>9.6</v>
      </c>
      <c r="F51" s="46">
        <f t="shared" si="0"/>
        <v>96</v>
      </c>
      <c r="G51" s="41">
        <v>0</v>
      </c>
      <c r="H51" s="6">
        <v>1</v>
      </c>
      <c r="I51" s="5">
        <v>0</v>
      </c>
      <c r="J51" s="6"/>
    </row>
    <row r="52" spans="1:11" ht="25.5" outlineLevel="2" x14ac:dyDescent="0.25">
      <c r="A52" s="54" t="s">
        <v>96</v>
      </c>
      <c r="B52" s="30" t="s">
        <v>21</v>
      </c>
      <c r="C52" s="53">
        <v>0</v>
      </c>
      <c r="D52" s="53">
        <v>0</v>
      </c>
      <c r="E52" s="53">
        <v>1.346E-2</v>
      </c>
      <c r="F52" s="47" t="s">
        <v>395</v>
      </c>
      <c r="G52" s="41">
        <v>15265.187</v>
      </c>
      <c r="H52" s="6">
        <v>0.98492079389639942</v>
      </c>
      <c r="I52" s="5">
        <v>0</v>
      </c>
      <c r="J52" s="6"/>
    </row>
    <row r="53" spans="1:11" outlineLevel="2" x14ac:dyDescent="0.25">
      <c r="A53" s="56" t="s">
        <v>311</v>
      </c>
      <c r="B53" s="31" t="s">
        <v>229</v>
      </c>
      <c r="C53" s="55">
        <v>0</v>
      </c>
      <c r="D53" s="55">
        <v>0</v>
      </c>
      <c r="E53" s="55">
        <v>1.2999999999999999E-2</v>
      </c>
      <c r="F53" s="46" t="s">
        <v>395</v>
      </c>
      <c r="G53" s="41">
        <v>0</v>
      </c>
      <c r="H53" s="6">
        <v>1</v>
      </c>
      <c r="I53" s="5">
        <v>0</v>
      </c>
      <c r="J53" s="6"/>
    </row>
    <row r="54" spans="1:11" ht="40.5" customHeight="1" outlineLevel="2" x14ac:dyDescent="0.25">
      <c r="A54" s="56" t="s">
        <v>97</v>
      </c>
      <c r="B54" s="31" t="s">
        <v>230</v>
      </c>
      <c r="C54" s="55">
        <v>0</v>
      </c>
      <c r="D54" s="55">
        <v>0</v>
      </c>
      <c r="E54" s="55">
        <v>0</v>
      </c>
      <c r="F54" s="46" t="s">
        <v>395</v>
      </c>
      <c r="G54" s="41">
        <v>0</v>
      </c>
      <c r="H54" s="6">
        <v>1</v>
      </c>
      <c r="I54" s="5">
        <v>0</v>
      </c>
      <c r="J54" s="6"/>
    </row>
    <row r="55" spans="1:11" ht="40.5" customHeight="1" outlineLevel="2" x14ac:dyDescent="0.25">
      <c r="A55" s="56" t="s">
        <v>98</v>
      </c>
      <c r="B55" s="31" t="s">
        <v>231</v>
      </c>
      <c r="C55" s="55">
        <v>0</v>
      </c>
      <c r="D55" s="55">
        <v>0</v>
      </c>
      <c r="E55" s="55">
        <v>1.8000000000000001E-4</v>
      </c>
      <c r="F55" s="46" t="s">
        <v>395</v>
      </c>
      <c r="G55" s="41"/>
      <c r="H55" s="6"/>
      <c r="I55" s="5"/>
      <c r="J55" s="6"/>
    </row>
    <row r="56" spans="1:11" ht="38.25" outlineLevel="2" x14ac:dyDescent="0.25">
      <c r="A56" s="56" t="s">
        <v>99</v>
      </c>
      <c r="B56" s="31" t="s">
        <v>232</v>
      </c>
      <c r="C56" s="55">
        <v>0</v>
      </c>
      <c r="D56" s="55">
        <v>0</v>
      </c>
      <c r="E56" s="55">
        <v>0</v>
      </c>
      <c r="F56" s="46" t="s">
        <v>395</v>
      </c>
      <c r="G56" s="41">
        <v>0</v>
      </c>
      <c r="H56" s="6">
        <v>1</v>
      </c>
      <c r="I56" s="5">
        <v>0</v>
      </c>
      <c r="J56" s="6"/>
    </row>
    <row r="57" spans="1:11" s="18" customFormat="1" outlineLevel="2" x14ac:dyDescent="0.25">
      <c r="A57" s="56" t="s">
        <v>313</v>
      </c>
      <c r="B57" s="31" t="s">
        <v>312</v>
      </c>
      <c r="C57" s="55">
        <v>0</v>
      </c>
      <c r="D57" s="55">
        <v>0</v>
      </c>
      <c r="E57" s="55">
        <v>0</v>
      </c>
      <c r="F57" s="46" t="s">
        <v>395</v>
      </c>
      <c r="G57" s="43">
        <v>0</v>
      </c>
      <c r="H57" s="24">
        <v>1</v>
      </c>
      <c r="I57" s="23">
        <v>0</v>
      </c>
      <c r="J57" s="24"/>
    </row>
    <row r="58" spans="1:11" outlineLevel="1" x14ac:dyDescent="0.25">
      <c r="A58" s="56" t="s">
        <v>100</v>
      </c>
      <c r="B58" s="31" t="s">
        <v>233</v>
      </c>
      <c r="C58" s="55">
        <v>0</v>
      </c>
      <c r="D58" s="55">
        <v>0</v>
      </c>
      <c r="E58" s="55">
        <v>0</v>
      </c>
      <c r="F58" s="46" t="s">
        <v>395</v>
      </c>
      <c r="G58" s="41">
        <v>25344</v>
      </c>
      <c r="H58" s="6">
        <v>0.24204936883204364</v>
      </c>
      <c r="I58" s="5">
        <v>0</v>
      </c>
      <c r="J58" s="6"/>
    </row>
    <row r="59" spans="1:11" ht="25.5" outlineLevel="2" x14ac:dyDescent="0.25">
      <c r="A59" s="56" t="s">
        <v>315</v>
      </c>
      <c r="B59" s="31" t="s">
        <v>314</v>
      </c>
      <c r="C59" s="55">
        <v>0</v>
      </c>
      <c r="D59" s="55">
        <v>0</v>
      </c>
      <c r="E59" s="55">
        <v>0</v>
      </c>
      <c r="F59" s="46" t="s">
        <v>395</v>
      </c>
      <c r="G59" s="41">
        <v>-703.19033000000002</v>
      </c>
      <c r="H59" s="6">
        <v>32.100854931446264</v>
      </c>
      <c r="I59" s="5">
        <v>0</v>
      </c>
      <c r="J59" s="6"/>
    </row>
    <row r="60" spans="1:11" ht="51" outlineLevel="2" x14ac:dyDescent="0.25">
      <c r="A60" s="56" t="s">
        <v>317</v>
      </c>
      <c r="B60" s="31" t="s">
        <v>316</v>
      </c>
      <c r="C60" s="55">
        <v>0</v>
      </c>
      <c r="D60" s="55">
        <v>0</v>
      </c>
      <c r="E60" s="55">
        <v>0</v>
      </c>
      <c r="F60" s="46" t="s">
        <v>395</v>
      </c>
      <c r="G60" s="41">
        <v>-28.24766</v>
      </c>
      <c r="H60" s="6"/>
      <c r="I60" s="5">
        <v>0</v>
      </c>
      <c r="J60" s="6"/>
    </row>
    <row r="61" spans="1:11" s="18" customFormat="1" ht="25.5" outlineLevel="2" x14ac:dyDescent="0.25">
      <c r="A61" s="56" t="s">
        <v>319</v>
      </c>
      <c r="B61" s="31" t="s">
        <v>318</v>
      </c>
      <c r="C61" s="55">
        <v>0</v>
      </c>
      <c r="D61" s="55">
        <v>0</v>
      </c>
      <c r="E61" s="55">
        <v>2.7999999999999998E-4</v>
      </c>
      <c r="F61" s="46" t="s">
        <v>395</v>
      </c>
      <c r="G61" s="43">
        <v>1211.63771</v>
      </c>
      <c r="H61" s="24"/>
      <c r="I61" s="23">
        <v>0</v>
      </c>
      <c r="J61" s="24"/>
    </row>
    <row r="62" spans="1:11" ht="25.5" x14ac:dyDescent="0.25">
      <c r="A62" s="56" t="s">
        <v>321</v>
      </c>
      <c r="B62" s="31" t="s">
        <v>320</v>
      </c>
      <c r="C62" s="55">
        <v>0</v>
      </c>
      <c r="D62" s="55">
        <v>0</v>
      </c>
      <c r="E62" s="55">
        <v>0</v>
      </c>
      <c r="F62" s="46" t="s">
        <v>395</v>
      </c>
      <c r="G62" s="44">
        <v>46427.785960000001</v>
      </c>
      <c r="H62" s="8">
        <v>0.98153522431684326</v>
      </c>
      <c r="I62" s="7">
        <v>0</v>
      </c>
      <c r="J62" s="8"/>
      <c r="K62" s="22"/>
    </row>
    <row r="63" spans="1:11" ht="38.25" x14ac:dyDescent="0.25">
      <c r="A63" s="54" t="s">
        <v>101</v>
      </c>
      <c r="B63" s="30" t="s">
        <v>22</v>
      </c>
      <c r="C63" s="53">
        <v>63066</v>
      </c>
      <c r="D63" s="53">
        <v>65543</v>
      </c>
      <c r="E63" s="53">
        <v>71094.00245</v>
      </c>
      <c r="F63" s="47">
        <f t="shared" si="0"/>
        <v>108.4692529331889</v>
      </c>
      <c r="G63" s="2"/>
      <c r="H63" s="2"/>
      <c r="I63" s="2"/>
      <c r="J63" s="2"/>
    </row>
    <row r="64" spans="1:11" ht="63.75" x14ac:dyDescent="0.25">
      <c r="A64" s="56" t="s">
        <v>102</v>
      </c>
      <c r="B64" s="31" t="s">
        <v>23</v>
      </c>
      <c r="C64" s="55">
        <v>23500</v>
      </c>
      <c r="D64" s="55">
        <v>24100</v>
      </c>
      <c r="E64" s="55">
        <v>28964.155460000002</v>
      </c>
      <c r="F64" s="46">
        <f t="shared" si="0"/>
        <v>120.18321767634856</v>
      </c>
    </row>
    <row r="65" spans="1:6" ht="63.75" x14ac:dyDescent="0.25">
      <c r="A65" s="56" t="s">
        <v>103</v>
      </c>
      <c r="B65" s="31" t="s">
        <v>24</v>
      </c>
      <c r="C65" s="55">
        <v>8000</v>
      </c>
      <c r="D65" s="55">
        <v>8500</v>
      </c>
      <c r="E65" s="55">
        <v>8112.0913799999998</v>
      </c>
      <c r="F65" s="46">
        <f t="shared" si="0"/>
        <v>95.436369176470578</v>
      </c>
    </row>
    <row r="66" spans="1:6" ht="51" x14ac:dyDescent="0.25">
      <c r="A66" s="56" t="s">
        <v>104</v>
      </c>
      <c r="B66" s="31" t="s">
        <v>25</v>
      </c>
      <c r="C66" s="55">
        <v>150</v>
      </c>
      <c r="D66" s="55">
        <v>150</v>
      </c>
      <c r="E66" s="55">
        <v>89.115830000000003</v>
      </c>
      <c r="F66" s="46">
        <f t="shared" si="0"/>
        <v>59.41055333333334</v>
      </c>
    </row>
    <row r="67" spans="1:6" ht="25.5" x14ac:dyDescent="0.25">
      <c r="A67" s="56" t="s">
        <v>105</v>
      </c>
      <c r="B67" s="31" t="s">
        <v>26</v>
      </c>
      <c r="C67" s="55">
        <v>4500</v>
      </c>
      <c r="D67" s="55">
        <v>4800</v>
      </c>
      <c r="E67" s="55">
        <v>4676.3736900000004</v>
      </c>
      <c r="F67" s="46">
        <f t="shared" si="0"/>
        <v>97.424451875000003</v>
      </c>
    </row>
    <row r="68" spans="1:6" ht="89.25" x14ac:dyDescent="0.25">
      <c r="A68" s="56" t="s">
        <v>106</v>
      </c>
      <c r="B68" s="31" t="s">
        <v>27</v>
      </c>
      <c r="C68" s="55">
        <v>0</v>
      </c>
      <c r="D68" s="55">
        <v>0</v>
      </c>
      <c r="E68" s="55">
        <v>1.206E-2</v>
      </c>
      <c r="F68" s="46" t="s">
        <v>395</v>
      </c>
    </row>
    <row r="69" spans="1:6" ht="44.25" customHeight="1" x14ac:dyDescent="0.25">
      <c r="A69" s="56" t="s">
        <v>107</v>
      </c>
      <c r="B69" s="31" t="s">
        <v>28</v>
      </c>
      <c r="C69" s="55">
        <v>356</v>
      </c>
      <c r="D69" s="55">
        <v>1433</v>
      </c>
      <c r="E69" s="55">
        <v>1433.25955</v>
      </c>
      <c r="F69" s="46">
        <f t="shared" si="0"/>
        <v>100.0181123517097</v>
      </c>
    </row>
    <row r="70" spans="1:6" ht="63.75" x14ac:dyDescent="0.25">
      <c r="A70" s="56" t="s">
        <v>108</v>
      </c>
      <c r="B70" s="31" t="s">
        <v>234</v>
      </c>
      <c r="C70" s="55">
        <v>20000</v>
      </c>
      <c r="D70" s="55">
        <v>20000</v>
      </c>
      <c r="E70" s="55">
        <v>20722.67829</v>
      </c>
      <c r="F70" s="46">
        <f t="shared" si="0"/>
        <v>103.61339144999999</v>
      </c>
    </row>
    <row r="71" spans="1:6" ht="63.75" x14ac:dyDescent="0.25">
      <c r="A71" s="56" t="s">
        <v>109</v>
      </c>
      <c r="B71" s="31" t="s">
        <v>235</v>
      </c>
      <c r="C71" s="55">
        <v>5200</v>
      </c>
      <c r="D71" s="55">
        <v>5200</v>
      </c>
      <c r="E71" s="55">
        <v>5426.5171499999997</v>
      </c>
      <c r="F71" s="46">
        <f t="shared" si="0"/>
        <v>104.35609903846152</v>
      </c>
    </row>
    <row r="72" spans="1:6" ht="76.5" x14ac:dyDescent="0.25">
      <c r="A72" s="56" t="s">
        <v>110</v>
      </c>
      <c r="B72" s="31" t="s">
        <v>236</v>
      </c>
      <c r="C72" s="55">
        <v>1360</v>
      </c>
      <c r="D72" s="55">
        <v>1360</v>
      </c>
      <c r="E72" s="55">
        <v>1669.7990400000001</v>
      </c>
      <c r="F72" s="46">
        <f t="shared" si="0"/>
        <v>122.77934117647061</v>
      </c>
    </row>
    <row r="73" spans="1:6" ht="25.5" x14ac:dyDescent="0.25">
      <c r="A73" s="54" t="s">
        <v>111</v>
      </c>
      <c r="B73" s="30" t="s">
        <v>29</v>
      </c>
      <c r="C73" s="53">
        <v>2220</v>
      </c>
      <c r="D73" s="53">
        <v>2220</v>
      </c>
      <c r="E73" s="53">
        <v>986.65225999999996</v>
      </c>
      <c r="F73" s="47">
        <f t="shared" si="0"/>
        <v>44.443795495495493</v>
      </c>
    </row>
    <row r="74" spans="1:6" ht="25.5" x14ac:dyDescent="0.25">
      <c r="A74" s="56" t="s">
        <v>112</v>
      </c>
      <c r="B74" s="31" t="s">
        <v>322</v>
      </c>
      <c r="C74" s="55">
        <v>2220</v>
      </c>
      <c r="D74" s="55">
        <v>2220</v>
      </c>
      <c r="E74" s="55">
        <v>0</v>
      </c>
      <c r="F74" s="46">
        <f t="shared" ref="F74:F137" si="1">E74/D74*100</f>
        <v>0</v>
      </c>
    </row>
    <row r="75" spans="1:6" ht="25.5" x14ac:dyDescent="0.25">
      <c r="A75" s="56" t="s">
        <v>112</v>
      </c>
      <c r="B75" s="31" t="s">
        <v>237</v>
      </c>
      <c r="C75" s="55">
        <v>0</v>
      </c>
      <c r="D75" s="55">
        <v>0</v>
      </c>
      <c r="E75" s="55">
        <v>3.8089999999999999E-2</v>
      </c>
      <c r="F75" s="46" t="s">
        <v>395</v>
      </c>
    </row>
    <row r="76" spans="1:6" ht="25.5" x14ac:dyDescent="0.25">
      <c r="A76" s="56" t="s">
        <v>112</v>
      </c>
      <c r="B76" s="31" t="s">
        <v>238</v>
      </c>
      <c r="C76" s="55">
        <v>0</v>
      </c>
      <c r="D76" s="55">
        <v>0</v>
      </c>
      <c r="E76" s="55">
        <v>184.61170000000001</v>
      </c>
      <c r="F76" s="46" t="s">
        <v>395</v>
      </c>
    </row>
    <row r="77" spans="1:6" s="18" customFormat="1" ht="51" x14ac:dyDescent="0.25">
      <c r="A77" s="56" t="s">
        <v>113</v>
      </c>
      <c r="B77" s="31" t="s">
        <v>239</v>
      </c>
      <c r="C77" s="55">
        <v>0</v>
      </c>
      <c r="D77" s="55">
        <v>0</v>
      </c>
      <c r="E77" s="55">
        <v>47.61074</v>
      </c>
      <c r="F77" s="46" t="s">
        <v>395</v>
      </c>
    </row>
    <row r="78" spans="1:6" x14ac:dyDescent="0.25">
      <c r="A78" s="56" t="s">
        <v>114</v>
      </c>
      <c r="B78" s="31" t="s">
        <v>240</v>
      </c>
      <c r="C78" s="55">
        <v>0</v>
      </c>
      <c r="D78" s="55">
        <v>0</v>
      </c>
      <c r="E78" s="55">
        <v>754.39173000000005</v>
      </c>
      <c r="F78" s="46" t="s">
        <v>395</v>
      </c>
    </row>
    <row r="79" spans="1:6" ht="25.5" x14ac:dyDescent="0.25">
      <c r="A79" s="54" t="s">
        <v>115</v>
      </c>
      <c r="B79" s="30" t="s">
        <v>30</v>
      </c>
      <c r="C79" s="53">
        <v>150</v>
      </c>
      <c r="D79" s="53">
        <v>824.68484000000001</v>
      </c>
      <c r="E79" s="53">
        <v>647.98667</v>
      </c>
      <c r="F79" s="47">
        <f t="shared" si="1"/>
        <v>78.573854952881149</v>
      </c>
    </row>
    <row r="80" spans="1:6" s="18" customFormat="1" ht="25.5" x14ac:dyDescent="0.25">
      <c r="A80" s="56" t="s">
        <v>116</v>
      </c>
      <c r="B80" s="31" t="s">
        <v>31</v>
      </c>
      <c r="C80" s="55">
        <v>70</v>
      </c>
      <c r="D80" s="55">
        <v>744.68484000000001</v>
      </c>
      <c r="E80" s="55">
        <v>371.97458</v>
      </c>
      <c r="F80" s="46">
        <f t="shared" si="1"/>
        <v>49.95060460744709</v>
      </c>
    </row>
    <row r="81" spans="1:11" ht="38.25" x14ac:dyDescent="0.25">
      <c r="A81" s="56" t="s">
        <v>117</v>
      </c>
      <c r="B81" s="31" t="s">
        <v>241</v>
      </c>
      <c r="C81" s="55">
        <v>80</v>
      </c>
      <c r="D81" s="55">
        <v>80</v>
      </c>
      <c r="E81" s="55">
        <v>57.874380000000002</v>
      </c>
      <c r="F81" s="46">
        <f t="shared" si="1"/>
        <v>72.342974999999996</v>
      </c>
    </row>
    <row r="82" spans="1:11" ht="25.5" x14ac:dyDescent="0.25">
      <c r="A82" s="56" t="s">
        <v>118</v>
      </c>
      <c r="B82" s="31" t="s">
        <v>32</v>
      </c>
      <c r="C82" s="55">
        <v>0</v>
      </c>
      <c r="D82" s="55">
        <v>0</v>
      </c>
      <c r="E82" s="55">
        <v>218.13771</v>
      </c>
      <c r="F82" s="46" t="s">
        <v>395</v>
      </c>
    </row>
    <row r="83" spans="1:11" ht="25.5" x14ac:dyDescent="0.25">
      <c r="A83" s="54" t="s">
        <v>119</v>
      </c>
      <c r="B83" s="30" t="s">
        <v>33</v>
      </c>
      <c r="C83" s="53">
        <v>26774</v>
      </c>
      <c r="D83" s="53">
        <v>59805.133329999997</v>
      </c>
      <c r="E83" s="53">
        <v>38553.57862</v>
      </c>
      <c r="F83" s="47">
        <f t="shared" si="1"/>
        <v>64.46533344765642</v>
      </c>
    </row>
    <row r="84" spans="1:11" ht="76.5" x14ac:dyDescent="0.25">
      <c r="A84" s="56" t="s">
        <v>120</v>
      </c>
      <c r="B84" s="31" t="s">
        <v>34</v>
      </c>
      <c r="C84" s="55">
        <v>23474</v>
      </c>
      <c r="D84" s="55">
        <v>49814.8</v>
      </c>
      <c r="E84" s="55">
        <v>24066.80443</v>
      </c>
      <c r="F84" s="46">
        <f t="shared" si="1"/>
        <v>48.312558576969089</v>
      </c>
    </row>
    <row r="85" spans="1:11" ht="44.25" customHeight="1" x14ac:dyDescent="0.25">
      <c r="A85" s="56" t="s">
        <v>324</v>
      </c>
      <c r="B85" s="31" t="s">
        <v>323</v>
      </c>
      <c r="C85" s="55">
        <v>0</v>
      </c>
      <c r="D85" s="55">
        <v>3383.3333299999999</v>
      </c>
      <c r="E85" s="55">
        <v>3383.3333299999999</v>
      </c>
      <c r="F85" s="46">
        <f t="shared" si="1"/>
        <v>100</v>
      </c>
    </row>
    <row r="86" spans="1:11" ht="42" customHeight="1" x14ac:dyDescent="0.25">
      <c r="A86" s="56" t="s">
        <v>121</v>
      </c>
      <c r="B86" s="31" t="s">
        <v>35</v>
      </c>
      <c r="C86" s="55">
        <v>0</v>
      </c>
      <c r="D86" s="55">
        <v>0</v>
      </c>
      <c r="E86" s="55">
        <v>6875.3858399999999</v>
      </c>
      <c r="F86" s="46" t="s">
        <v>395</v>
      </c>
      <c r="K86" s="22"/>
    </row>
    <row r="87" spans="1:11" ht="38.25" x14ac:dyDescent="0.25">
      <c r="A87" s="56" t="s">
        <v>122</v>
      </c>
      <c r="B87" s="31" t="s">
        <v>36</v>
      </c>
      <c r="C87" s="55">
        <v>3300</v>
      </c>
      <c r="D87" s="55">
        <v>6607</v>
      </c>
      <c r="E87" s="55">
        <v>4228.0550199999998</v>
      </c>
      <c r="F87" s="46">
        <f t="shared" si="1"/>
        <v>63.99356773119419</v>
      </c>
      <c r="K87" s="22"/>
    </row>
    <row r="88" spans="1:11" x14ac:dyDescent="0.25">
      <c r="A88" s="54" t="s">
        <v>123</v>
      </c>
      <c r="B88" s="30" t="s">
        <v>37</v>
      </c>
      <c r="C88" s="53">
        <v>1500</v>
      </c>
      <c r="D88" s="53">
        <v>1500</v>
      </c>
      <c r="E88" s="53">
        <v>1144.5608999999999</v>
      </c>
      <c r="F88" s="47">
        <f t="shared" si="1"/>
        <v>76.304059999999993</v>
      </c>
    </row>
    <row r="89" spans="1:11" ht="102" x14ac:dyDescent="0.25">
      <c r="A89" s="56" t="s">
        <v>124</v>
      </c>
      <c r="B89" s="31" t="s">
        <v>242</v>
      </c>
      <c r="C89" s="55">
        <v>0</v>
      </c>
      <c r="D89" s="55">
        <v>0</v>
      </c>
      <c r="E89" s="55">
        <v>23</v>
      </c>
      <c r="F89" s="46" t="s">
        <v>395</v>
      </c>
    </row>
    <row r="90" spans="1:11" ht="102" x14ac:dyDescent="0.25">
      <c r="A90" s="56" t="s">
        <v>325</v>
      </c>
      <c r="B90" s="31" t="s">
        <v>243</v>
      </c>
      <c r="C90" s="55">
        <v>0</v>
      </c>
      <c r="D90" s="55">
        <v>0</v>
      </c>
      <c r="E90" s="55">
        <v>4.90001</v>
      </c>
      <c r="F90" s="46" t="s">
        <v>395</v>
      </c>
    </row>
    <row r="91" spans="1:11" ht="76.5" x14ac:dyDescent="0.25">
      <c r="A91" s="56" t="s">
        <v>125</v>
      </c>
      <c r="B91" s="31" t="s">
        <v>244</v>
      </c>
      <c r="C91" s="55">
        <v>0</v>
      </c>
      <c r="D91" s="55">
        <v>0</v>
      </c>
      <c r="E91" s="55">
        <v>27.601859999999999</v>
      </c>
      <c r="F91" s="46" t="s">
        <v>395</v>
      </c>
    </row>
    <row r="92" spans="1:11" ht="153" x14ac:dyDescent="0.25">
      <c r="A92" s="56" t="s">
        <v>126</v>
      </c>
      <c r="B92" s="31" t="s">
        <v>245</v>
      </c>
      <c r="C92" s="55">
        <v>0</v>
      </c>
      <c r="D92" s="55">
        <v>0</v>
      </c>
      <c r="E92" s="55">
        <v>6</v>
      </c>
      <c r="F92" s="46" t="s">
        <v>395</v>
      </c>
    </row>
    <row r="93" spans="1:11" ht="117" customHeight="1" x14ac:dyDescent="0.25">
      <c r="A93" s="56" t="s">
        <v>326</v>
      </c>
      <c r="B93" s="31" t="s">
        <v>246</v>
      </c>
      <c r="C93" s="55">
        <v>150</v>
      </c>
      <c r="D93" s="55">
        <v>150</v>
      </c>
      <c r="E93" s="55">
        <v>34.683169999999997</v>
      </c>
      <c r="F93" s="46">
        <f t="shared" si="1"/>
        <v>23.122113333333331</v>
      </c>
    </row>
    <row r="94" spans="1:11" ht="153" x14ac:dyDescent="0.25">
      <c r="A94" s="56" t="s">
        <v>127</v>
      </c>
      <c r="B94" s="31" t="s">
        <v>247</v>
      </c>
      <c r="C94" s="55">
        <v>0</v>
      </c>
      <c r="D94" s="55">
        <v>0</v>
      </c>
      <c r="E94" s="55">
        <v>18.2</v>
      </c>
      <c r="F94" s="46" t="s">
        <v>395</v>
      </c>
    </row>
    <row r="95" spans="1:11" ht="89.25" x14ac:dyDescent="0.25">
      <c r="A95" s="56" t="s">
        <v>327</v>
      </c>
      <c r="B95" s="31" t="s">
        <v>248</v>
      </c>
      <c r="C95" s="55">
        <v>0</v>
      </c>
      <c r="D95" s="55">
        <v>0</v>
      </c>
      <c r="E95" s="55">
        <v>46.266240000000003</v>
      </c>
      <c r="F95" s="46" t="s">
        <v>395</v>
      </c>
    </row>
    <row r="96" spans="1:11" ht="89.25" x14ac:dyDescent="0.25">
      <c r="A96" s="56" t="s">
        <v>328</v>
      </c>
      <c r="B96" s="31" t="s">
        <v>249</v>
      </c>
      <c r="C96" s="55">
        <v>0</v>
      </c>
      <c r="D96" s="55">
        <v>0</v>
      </c>
      <c r="E96" s="55">
        <v>13.862489999999999</v>
      </c>
      <c r="F96" s="46" t="s">
        <v>395</v>
      </c>
    </row>
    <row r="97" spans="1:12" ht="76.5" x14ac:dyDescent="0.25">
      <c r="A97" s="56" t="s">
        <v>329</v>
      </c>
      <c r="B97" s="31" t="s">
        <v>250</v>
      </c>
      <c r="C97" s="55">
        <v>0</v>
      </c>
      <c r="D97" s="55">
        <v>0</v>
      </c>
      <c r="E97" s="55">
        <v>8</v>
      </c>
      <c r="F97" s="46" t="s">
        <v>395</v>
      </c>
    </row>
    <row r="98" spans="1:12" ht="76.5" x14ac:dyDescent="0.25">
      <c r="A98" s="56" t="s">
        <v>128</v>
      </c>
      <c r="B98" s="31" t="s">
        <v>251</v>
      </c>
      <c r="C98" s="55">
        <v>0</v>
      </c>
      <c r="D98" s="55">
        <v>0</v>
      </c>
      <c r="E98" s="55">
        <v>0.89878000000000002</v>
      </c>
      <c r="F98" s="46" t="s">
        <v>395</v>
      </c>
    </row>
    <row r="99" spans="1:12" ht="76.5" x14ac:dyDescent="0.25">
      <c r="A99" s="56" t="s">
        <v>331</v>
      </c>
      <c r="B99" s="31" t="s">
        <v>330</v>
      </c>
      <c r="C99" s="55">
        <v>0</v>
      </c>
      <c r="D99" s="55">
        <v>0</v>
      </c>
      <c r="E99" s="55">
        <v>1</v>
      </c>
      <c r="F99" s="46" t="s">
        <v>395</v>
      </c>
    </row>
    <row r="100" spans="1:12" ht="63.75" x14ac:dyDescent="0.25">
      <c r="A100" s="56" t="s">
        <v>333</v>
      </c>
      <c r="B100" s="31" t="s">
        <v>332</v>
      </c>
      <c r="C100" s="55">
        <v>0</v>
      </c>
      <c r="D100" s="55">
        <v>0</v>
      </c>
      <c r="E100" s="55">
        <v>2.5</v>
      </c>
      <c r="F100" s="46" t="s">
        <v>395</v>
      </c>
    </row>
    <row r="101" spans="1:12" ht="102" x14ac:dyDescent="0.25">
      <c r="A101" s="56" t="s">
        <v>129</v>
      </c>
      <c r="B101" s="31" t="s">
        <v>252</v>
      </c>
      <c r="C101" s="55">
        <v>0</v>
      </c>
      <c r="D101" s="55">
        <v>0</v>
      </c>
      <c r="E101" s="55">
        <v>13.51057</v>
      </c>
      <c r="F101" s="46" t="s">
        <v>395</v>
      </c>
    </row>
    <row r="102" spans="1:12" ht="102" x14ac:dyDescent="0.25">
      <c r="A102" s="56" t="s">
        <v>130</v>
      </c>
      <c r="B102" s="31" t="s">
        <v>253</v>
      </c>
      <c r="C102" s="55">
        <v>0</v>
      </c>
      <c r="D102" s="55">
        <v>0</v>
      </c>
      <c r="E102" s="55">
        <v>101.35</v>
      </c>
      <c r="F102" s="46" t="s">
        <v>395</v>
      </c>
    </row>
    <row r="103" spans="1:12" s="18" customFormat="1" ht="89.25" x14ac:dyDescent="0.25">
      <c r="A103" s="56" t="s">
        <v>131</v>
      </c>
      <c r="B103" s="31" t="s">
        <v>254</v>
      </c>
      <c r="C103" s="55">
        <v>250</v>
      </c>
      <c r="D103" s="55">
        <v>250</v>
      </c>
      <c r="E103" s="55">
        <v>27</v>
      </c>
      <c r="F103" s="46">
        <f t="shared" si="1"/>
        <v>10.8</v>
      </c>
    </row>
    <row r="104" spans="1:12" ht="114.75" x14ac:dyDescent="0.25">
      <c r="A104" s="56" t="s">
        <v>335</v>
      </c>
      <c r="B104" s="31" t="s">
        <v>334</v>
      </c>
      <c r="C104" s="55">
        <v>0</v>
      </c>
      <c r="D104" s="55">
        <v>0</v>
      </c>
      <c r="E104" s="55">
        <v>0.15</v>
      </c>
      <c r="F104" s="46" t="s">
        <v>395</v>
      </c>
    </row>
    <row r="105" spans="1:12" s="18" customFormat="1" ht="117.75" customHeight="1" x14ac:dyDescent="0.25">
      <c r="A105" s="56" t="s">
        <v>132</v>
      </c>
      <c r="B105" s="31" t="s">
        <v>255</v>
      </c>
      <c r="C105" s="55">
        <v>0</v>
      </c>
      <c r="D105" s="55">
        <v>0</v>
      </c>
      <c r="E105" s="55">
        <v>1.5</v>
      </c>
      <c r="F105" s="46" t="s">
        <v>395</v>
      </c>
    </row>
    <row r="106" spans="1:12" ht="102" x14ac:dyDescent="0.25">
      <c r="A106" s="56" t="s">
        <v>133</v>
      </c>
      <c r="B106" s="31" t="s">
        <v>256</v>
      </c>
      <c r="C106" s="55">
        <v>0</v>
      </c>
      <c r="D106" s="55">
        <v>0</v>
      </c>
      <c r="E106" s="55">
        <v>0.6</v>
      </c>
      <c r="F106" s="46" t="s">
        <v>395</v>
      </c>
      <c r="L106" s="22"/>
    </row>
    <row r="107" spans="1:12" ht="127.5" x14ac:dyDescent="0.25">
      <c r="A107" s="56" t="s">
        <v>134</v>
      </c>
      <c r="B107" s="31" t="s">
        <v>257</v>
      </c>
      <c r="C107" s="55">
        <v>0</v>
      </c>
      <c r="D107" s="55">
        <v>0</v>
      </c>
      <c r="E107" s="55">
        <v>0.5</v>
      </c>
      <c r="F107" s="46" t="s">
        <v>395</v>
      </c>
    </row>
    <row r="108" spans="1:12" s="18" customFormat="1" ht="153" x14ac:dyDescent="0.25">
      <c r="A108" s="56" t="s">
        <v>135</v>
      </c>
      <c r="B108" s="31" t="s">
        <v>258</v>
      </c>
      <c r="C108" s="55">
        <v>250</v>
      </c>
      <c r="D108" s="55">
        <v>250</v>
      </c>
      <c r="E108" s="55">
        <v>0</v>
      </c>
      <c r="F108" s="46">
        <f t="shared" si="1"/>
        <v>0</v>
      </c>
    </row>
    <row r="109" spans="1:12" ht="80.25" customHeight="1" x14ac:dyDescent="0.25">
      <c r="A109" s="56" t="s">
        <v>136</v>
      </c>
      <c r="B109" s="31" t="s">
        <v>259</v>
      </c>
      <c r="C109" s="55">
        <v>0</v>
      </c>
      <c r="D109" s="55">
        <v>0</v>
      </c>
      <c r="E109" s="55">
        <v>0.5</v>
      </c>
      <c r="F109" s="46" t="s">
        <v>395</v>
      </c>
    </row>
    <row r="110" spans="1:12" ht="116.25" customHeight="1" x14ac:dyDescent="0.25">
      <c r="A110" s="56" t="s">
        <v>137</v>
      </c>
      <c r="B110" s="31" t="s">
        <v>260</v>
      </c>
      <c r="C110" s="55">
        <v>0</v>
      </c>
      <c r="D110" s="55">
        <v>0</v>
      </c>
      <c r="E110" s="55">
        <v>20</v>
      </c>
      <c r="F110" s="46" t="s">
        <v>395</v>
      </c>
    </row>
    <row r="111" spans="1:12" s="18" customFormat="1" ht="66" customHeight="1" x14ac:dyDescent="0.25">
      <c r="A111" s="56" t="s">
        <v>138</v>
      </c>
      <c r="B111" s="31" t="s">
        <v>261</v>
      </c>
      <c r="C111" s="55">
        <v>0</v>
      </c>
      <c r="D111" s="55">
        <v>0</v>
      </c>
      <c r="E111" s="55">
        <v>4.05</v>
      </c>
      <c r="F111" s="46" t="s">
        <v>395</v>
      </c>
    </row>
    <row r="112" spans="1:12" ht="92.25" customHeight="1" x14ac:dyDescent="0.25">
      <c r="A112" s="56" t="s">
        <v>139</v>
      </c>
      <c r="B112" s="31" t="s">
        <v>262</v>
      </c>
      <c r="C112" s="55">
        <v>0</v>
      </c>
      <c r="D112" s="55">
        <v>0</v>
      </c>
      <c r="E112" s="55">
        <v>19.51276</v>
      </c>
      <c r="F112" s="46" t="s">
        <v>395</v>
      </c>
    </row>
    <row r="113" spans="1:6" ht="78" customHeight="1" x14ac:dyDescent="0.25">
      <c r="A113" s="56" t="s">
        <v>140</v>
      </c>
      <c r="B113" s="31" t="s">
        <v>263</v>
      </c>
      <c r="C113" s="55">
        <v>200</v>
      </c>
      <c r="D113" s="55">
        <v>200</v>
      </c>
      <c r="E113" s="55">
        <v>203.30343999999999</v>
      </c>
      <c r="F113" s="46">
        <f t="shared" si="1"/>
        <v>101.65172</v>
      </c>
    </row>
    <row r="114" spans="1:6" ht="41.25" customHeight="1" x14ac:dyDescent="0.25">
      <c r="A114" s="56" t="s">
        <v>141</v>
      </c>
      <c r="B114" s="31" t="s">
        <v>38</v>
      </c>
      <c r="C114" s="55">
        <v>100</v>
      </c>
      <c r="D114" s="55">
        <v>100</v>
      </c>
      <c r="E114" s="55">
        <v>150</v>
      </c>
      <c r="F114" s="46">
        <f t="shared" si="1"/>
        <v>150</v>
      </c>
    </row>
    <row r="115" spans="1:6" ht="63.75" x14ac:dyDescent="0.25">
      <c r="A115" s="56" t="s">
        <v>142</v>
      </c>
      <c r="B115" s="31" t="s">
        <v>66</v>
      </c>
      <c r="C115" s="55">
        <v>50</v>
      </c>
      <c r="D115" s="55">
        <v>50</v>
      </c>
      <c r="E115" s="55">
        <v>180.91784999999999</v>
      </c>
      <c r="F115" s="46">
        <f t="shared" si="1"/>
        <v>361.83569999999997</v>
      </c>
    </row>
    <row r="116" spans="1:6" ht="38.25" x14ac:dyDescent="0.25">
      <c r="A116" s="56" t="s">
        <v>143</v>
      </c>
      <c r="B116" s="31" t="s">
        <v>39</v>
      </c>
      <c r="C116" s="55">
        <v>0</v>
      </c>
      <c r="D116" s="55">
        <v>0</v>
      </c>
      <c r="E116" s="55">
        <v>205.91560999999999</v>
      </c>
      <c r="F116" s="46" t="s">
        <v>395</v>
      </c>
    </row>
    <row r="117" spans="1:6" ht="114.75" x14ac:dyDescent="0.25">
      <c r="A117" s="56" t="s">
        <v>336</v>
      </c>
      <c r="B117" s="31" t="s">
        <v>264</v>
      </c>
      <c r="C117" s="55">
        <v>500</v>
      </c>
      <c r="D117" s="55">
        <v>500</v>
      </c>
      <c r="E117" s="55">
        <v>6.6913</v>
      </c>
      <c r="F117" s="46">
        <f t="shared" si="1"/>
        <v>1.33826</v>
      </c>
    </row>
    <row r="118" spans="1:6" ht="66.75" customHeight="1" x14ac:dyDescent="0.25">
      <c r="A118" s="56" t="s">
        <v>144</v>
      </c>
      <c r="B118" s="31" t="s">
        <v>40</v>
      </c>
      <c r="C118" s="55">
        <v>0</v>
      </c>
      <c r="D118" s="55">
        <v>0</v>
      </c>
      <c r="E118" s="55">
        <v>22.10182</v>
      </c>
      <c r="F118" s="46" t="s">
        <v>395</v>
      </c>
    </row>
    <row r="119" spans="1:6" ht="93" customHeight="1" x14ac:dyDescent="0.25">
      <c r="A119" s="56" t="s">
        <v>338</v>
      </c>
      <c r="B119" s="31" t="s">
        <v>337</v>
      </c>
      <c r="C119" s="55">
        <v>0</v>
      </c>
      <c r="D119" s="55">
        <v>0</v>
      </c>
      <c r="E119" s="55">
        <v>4.4999999999999998E-2</v>
      </c>
      <c r="F119" s="46" t="s">
        <v>395</v>
      </c>
    </row>
    <row r="120" spans="1:6" x14ac:dyDescent="0.25">
      <c r="A120" s="54" t="s">
        <v>145</v>
      </c>
      <c r="B120" s="30" t="s">
        <v>41</v>
      </c>
      <c r="C120" s="53">
        <v>1500</v>
      </c>
      <c r="D120" s="53">
        <v>3225.7560100000001</v>
      </c>
      <c r="E120" s="53">
        <v>2975.4760099999999</v>
      </c>
      <c r="F120" s="47">
        <f t="shared" si="1"/>
        <v>92.241198676399577</v>
      </c>
    </row>
    <row r="121" spans="1:6" ht="25.5" x14ac:dyDescent="0.25">
      <c r="A121" s="56" t="s">
        <v>146</v>
      </c>
      <c r="B121" s="31" t="s">
        <v>42</v>
      </c>
      <c r="C121" s="55">
        <v>0</v>
      </c>
      <c r="D121" s="55">
        <v>0</v>
      </c>
      <c r="E121" s="55">
        <v>2.0000000000000001E-4</v>
      </c>
      <c r="F121" s="46" t="s">
        <v>395</v>
      </c>
    </row>
    <row r="122" spans="1:6" ht="25.5" x14ac:dyDescent="0.25">
      <c r="A122" s="56" t="s">
        <v>147</v>
      </c>
      <c r="B122" s="31" t="s">
        <v>43</v>
      </c>
      <c r="C122" s="55">
        <v>1500</v>
      </c>
      <c r="D122" s="55">
        <v>0</v>
      </c>
      <c r="E122" s="55">
        <v>0</v>
      </c>
      <c r="F122" s="46" t="s">
        <v>395</v>
      </c>
    </row>
    <row r="123" spans="1:6" ht="76.5" x14ac:dyDescent="0.25">
      <c r="A123" s="56" t="s">
        <v>148</v>
      </c>
      <c r="B123" s="31" t="s">
        <v>265</v>
      </c>
      <c r="C123" s="55">
        <v>0</v>
      </c>
      <c r="D123" s="55">
        <v>0</v>
      </c>
      <c r="E123" s="55">
        <v>-39.844290000000001</v>
      </c>
      <c r="F123" s="46" t="s">
        <v>395</v>
      </c>
    </row>
    <row r="124" spans="1:6" ht="69.75" customHeight="1" x14ac:dyDescent="0.25">
      <c r="A124" s="56" t="s">
        <v>149</v>
      </c>
      <c r="B124" s="31" t="s">
        <v>266</v>
      </c>
      <c r="C124" s="55">
        <v>0</v>
      </c>
      <c r="D124" s="55">
        <v>0</v>
      </c>
      <c r="E124" s="55">
        <v>114.30083999999999</v>
      </c>
      <c r="F124" s="46" t="s">
        <v>395</v>
      </c>
    </row>
    <row r="125" spans="1:6" ht="78.75" customHeight="1" x14ac:dyDescent="0.25">
      <c r="A125" s="56" t="s">
        <v>150</v>
      </c>
      <c r="B125" s="31" t="s">
        <v>267</v>
      </c>
      <c r="C125" s="55">
        <v>0</v>
      </c>
      <c r="D125" s="55">
        <v>0</v>
      </c>
      <c r="E125" s="55">
        <v>-0.33933000000000002</v>
      </c>
      <c r="F125" s="46" t="s">
        <v>395</v>
      </c>
    </row>
    <row r="126" spans="1:6" ht="63.75" x14ac:dyDescent="0.25">
      <c r="A126" s="56" t="s">
        <v>151</v>
      </c>
      <c r="B126" s="31" t="s">
        <v>268</v>
      </c>
      <c r="C126" s="55">
        <v>0</v>
      </c>
      <c r="D126" s="55">
        <v>0</v>
      </c>
      <c r="E126" s="55">
        <v>-17.69679</v>
      </c>
      <c r="F126" s="46" t="s">
        <v>395</v>
      </c>
    </row>
    <row r="127" spans="1:6" ht="82.5" customHeight="1" x14ac:dyDescent="0.25">
      <c r="A127" s="56" t="s">
        <v>340</v>
      </c>
      <c r="B127" s="31" t="s">
        <v>339</v>
      </c>
      <c r="C127" s="55">
        <v>0</v>
      </c>
      <c r="D127" s="55">
        <v>156.83699999999999</v>
      </c>
      <c r="E127" s="55">
        <v>157</v>
      </c>
      <c r="F127" s="46">
        <f t="shared" si="1"/>
        <v>100.10392955743863</v>
      </c>
    </row>
    <row r="128" spans="1:6" ht="66.75" customHeight="1" x14ac:dyDescent="0.25">
      <c r="A128" s="56" t="s">
        <v>342</v>
      </c>
      <c r="B128" s="31" t="s">
        <v>341</v>
      </c>
      <c r="C128" s="55">
        <v>0</v>
      </c>
      <c r="D128" s="55">
        <v>178.428</v>
      </c>
      <c r="E128" s="55">
        <v>162.08981</v>
      </c>
      <c r="F128" s="46">
        <f t="shared" si="1"/>
        <v>90.843258905552943</v>
      </c>
    </row>
    <row r="129" spans="1:6" ht="69" customHeight="1" x14ac:dyDescent="0.25">
      <c r="A129" s="56" t="s">
        <v>344</v>
      </c>
      <c r="B129" s="31" t="s">
        <v>343</v>
      </c>
      <c r="C129" s="55">
        <v>0</v>
      </c>
      <c r="D129" s="55">
        <v>174.501</v>
      </c>
      <c r="E129" s="55">
        <v>174.501</v>
      </c>
      <c r="F129" s="46">
        <f t="shared" si="1"/>
        <v>100</v>
      </c>
    </row>
    <row r="130" spans="1:6" ht="76.5" x14ac:dyDescent="0.25">
      <c r="A130" s="56" t="s">
        <v>346</v>
      </c>
      <c r="B130" s="31" t="s">
        <v>345</v>
      </c>
      <c r="C130" s="55">
        <v>0</v>
      </c>
      <c r="D130" s="55">
        <v>178.529</v>
      </c>
      <c r="E130" s="55">
        <v>178.529</v>
      </c>
      <c r="F130" s="46">
        <f t="shared" si="1"/>
        <v>100</v>
      </c>
    </row>
    <row r="131" spans="1:6" ht="69.75" customHeight="1" x14ac:dyDescent="0.25">
      <c r="A131" s="56" t="s">
        <v>348</v>
      </c>
      <c r="B131" s="31" t="s">
        <v>347</v>
      </c>
      <c r="C131" s="55">
        <v>0</v>
      </c>
      <c r="D131" s="55">
        <v>175.994</v>
      </c>
      <c r="E131" s="55">
        <v>180.15</v>
      </c>
      <c r="F131" s="46">
        <f t="shared" si="1"/>
        <v>102.36144414014115</v>
      </c>
    </row>
    <row r="132" spans="1:6" ht="78.75" customHeight="1" x14ac:dyDescent="0.25">
      <c r="A132" s="56" t="s">
        <v>350</v>
      </c>
      <c r="B132" s="31" t="s">
        <v>349</v>
      </c>
      <c r="C132" s="55">
        <v>0</v>
      </c>
      <c r="D132" s="55">
        <v>135.92099999999999</v>
      </c>
      <c r="E132" s="55">
        <v>135.92099999999999</v>
      </c>
      <c r="F132" s="46">
        <f t="shared" si="1"/>
        <v>100</v>
      </c>
    </row>
    <row r="133" spans="1:6" ht="75.75" customHeight="1" x14ac:dyDescent="0.25">
      <c r="A133" s="56" t="s">
        <v>352</v>
      </c>
      <c r="B133" s="31" t="s">
        <v>351</v>
      </c>
      <c r="C133" s="55">
        <v>0</v>
      </c>
      <c r="D133" s="55">
        <v>141.36500000000001</v>
      </c>
      <c r="E133" s="55">
        <v>126.52149</v>
      </c>
      <c r="F133" s="46">
        <f t="shared" si="1"/>
        <v>89.499869133095174</v>
      </c>
    </row>
    <row r="134" spans="1:6" ht="69" customHeight="1" x14ac:dyDescent="0.25">
      <c r="A134" s="56" t="s">
        <v>354</v>
      </c>
      <c r="B134" s="31" t="s">
        <v>353</v>
      </c>
      <c r="C134" s="55">
        <v>0</v>
      </c>
      <c r="D134" s="55">
        <v>178.75724</v>
      </c>
      <c r="E134" s="55">
        <v>159.88514000000001</v>
      </c>
      <c r="F134" s="46">
        <f t="shared" si="1"/>
        <v>89.442609429413892</v>
      </c>
    </row>
    <row r="135" spans="1:6" ht="66.75" customHeight="1" x14ac:dyDescent="0.25">
      <c r="A135" s="56" t="s">
        <v>356</v>
      </c>
      <c r="B135" s="31" t="s">
        <v>355</v>
      </c>
      <c r="C135" s="55">
        <v>0</v>
      </c>
      <c r="D135" s="55">
        <v>141.51599999999999</v>
      </c>
      <c r="E135" s="55">
        <v>76.418840000000003</v>
      </c>
      <c r="F135" s="46">
        <f t="shared" si="1"/>
        <v>54.000141326775775</v>
      </c>
    </row>
    <row r="136" spans="1:6" ht="69" customHeight="1" x14ac:dyDescent="0.25">
      <c r="A136" s="56" t="s">
        <v>358</v>
      </c>
      <c r="B136" s="31" t="s">
        <v>357</v>
      </c>
      <c r="C136" s="55">
        <v>0</v>
      </c>
      <c r="D136" s="55">
        <v>118.738</v>
      </c>
      <c r="E136" s="55">
        <v>118.738</v>
      </c>
      <c r="F136" s="46">
        <f t="shared" si="1"/>
        <v>100</v>
      </c>
    </row>
    <row r="137" spans="1:6" ht="66" customHeight="1" x14ac:dyDescent="0.25">
      <c r="A137" s="56" t="s">
        <v>152</v>
      </c>
      <c r="B137" s="31" t="s">
        <v>269</v>
      </c>
      <c r="C137" s="55">
        <v>0</v>
      </c>
      <c r="D137" s="55">
        <v>0</v>
      </c>
      <c r="E137" s="55">
        <v>-37.18779</v>
      </c>
      <c r="F137" s="46" t="s">
        <v>395</v>
      </c>
    </row>
    <row r="138" spans="1:6" ht="91.5" customHeight="1" x14ac:dyDescent="0.25">
      <c r="A138" s="56" t="s">
        <v>153</v>
      </c>
      <c r="B138" s="31" t="s">
        <v>270</v>
      </c>
      <c r="C138" s="55">
        <v>0</v>
      </c>
      <c r="D138" s="55">
        <v>0</v>
      </c>
      <c r="E138" s="55">
        <v>-25.683630000000001</v>
      </c>
      <c r="F138" s="46" t="s">
        <v>395</v>
      </c>
    </row>
    <row r="139" spans="1:6" ht="93" customHeight="1" x14ac:dyDescent="0.25">
      <c r="A139" s="56" t="s">
        <v>154</v>
      </c>
      <c r="B139" s="31" t="s">
        <v>271</v>
      </c>
      <c r="C139" s="55">
        <v>0</v>
      </c>
      <c r="D139" s="55">
        <v>0</v>
      </c>
      <c r="E139" s="55">
        <v>-0.14978</v>
      </c>
      <c r="F139" s="46" t="s">
        <v>395</v>
      </c>
    </row>
    <row r="140" spans="1:6" ht="81.75" customHeight="1" x14ac:dyDescent="0.25">
      <c r="A140" s="56" t="s">
        <v>155</v>
      </c>
      <c r="B140" s="31" t="s">
        <v>272</v>
      </c>
      <c r="C140" s="55">
        <v>0</v>
      </c>
      <c r="D140" s="55">
        <v>0</v>
      </c>
      <c r="E140" s="55">
        <v>-17.69679</v>
      </c>
      <c r="F140" s="46" t="s">
        <v>395</v>
      </c>
    </row>
    <row r="141" spans="1:6" ht="79.5" customHeight="1" x14ac:dyDescent="0.25">
      <c r="A141" s="56" t="s">
        <v>360</v>
      </c>
      <c r="B141" s="31" t="s">
        <v>359</v>
      </c>
      <c r="C141" s="55">
        <v>0</v>
      </c>
      <c r="D141" s="55">
        <v>172.49799999999999</v>
      </c>
      <c r="E141" s="55">
        <v>172.49799999999999</v>
      </c>
      <c r="F141" s="46">
        <f t="shared" ref="F138:F201" si="2">E141/D141*100</f>
        <v>100</v>
      </c>
    </row>
    <row r="142" spans="1:6" ht="39.75" customHeight="1" x14ac:dyDescent="0.25">
      <c r="A142" s="56" t="s">
        <v>362</v>
      </c>
      <c r="B142" s="31" t="s">
        <v>361</v>
      </c>
      <c r="C142" s="55">
        <v>0</v>
      </c>
      <c r="D142" s="55">
        <v>178.428</v>
      </c>
      <c r="E142" s="55">
        <v>162.08981</v>
      </c>
      <c r="F142" s="46">
        <f t="shared" si="2"/>
        <v>90.843258905552943</v>
      </c>
    </row>
    <row r="143" spans="1:6" ht="76.5" x14ac:dyDescent="0.25">
      <c r="A143" s="56" t="s">
        <v>364</v>
      </c>
      <c r="B143" s="31" t="s">
        <v>363</v>
      </c>
      <c r="C143" s="55">
        <v>0</v>
      </c>
      <c r="D143" s="55">
        <v>185.22800000000001</v>
      </c>
      <c r="E143" s="55">
        <v>185.22800000000001</v>
      </c>
      <c r="F143" s="46">
        <f t="shared" si="2"/>
        <v>100</v>
      </c>
    </row>
    <row r="144" spans="1:6" ht="89.25" x14ac:dyDescent="0.25">
      <c r="A144" s="56" t="s">
        <v>366</v>
      </c>
      <c r="B144" s="31" t="s">
        <v>365</v>
      </c>
      <c r="C144" s="55">
        <v>0</v>
      </c>
      <c r="D144" s="55">
        <v>178.529</v>
      </c>
      <c r="E144" s="55">
        <v>178.529</v>
      </c>
      <c r="F144" s="46">
        <f t="shared" si="2"/>
        <v>100</v>
      </c>
    </row>
    <row r="145" spans="1:6" ht="92.25" customHeight="1" x14ac:dyDescent="0.25">
      <c r="A145" s="56" t="s">
        <v>368</v>
      </c>
      <c r="B145" s="31" t="s">
        <v>367</v>
      </c>
      <c r="C145" s="55">
        <v>0</v>
      </c>
      <c r="D145" s="55">
        <v>180</v>
      </c>
      <c r="E145" s="55">
        <v>180</v>
      </c>
      <c r="F145" s="46">
        <f t="shared" si="2"/>
        <v>100</v>
      </c>
    </row>
    <row r="146" spans="1:6" ht="92.25" customHeight="1" x14ac:dyDescent="0.25">
      <c r="A146" s="56" t="s">
        <v>370</v>
      </c>
      <c r="B146" s="31" t="s">
        <v>369</v>
      </c>
      <c r="C146" s="55">
        <v>0</v>
      </c>
      <c r="D146" s="55">
        <v>170</v>
      </c>
      <c r="E146" s="55">
        <v>170</v>
      </c>
      <c r="F146" s="46">
        <f t="shared" si="2"/>
        <v>100</v>
      </c>
    </row>
    <row r="147" spans="1:6" ht="89.25" x14ac:dyDescent="0.25">
      <c r="A147" s="56" t="s">
        <v>372</v>
      </c>
      <c r="B147" s="31" t="s">
        <v>371</v>
      </c>
      <c r="C147" s="55">
        <v>0</v>
      </c>
      <c r="D147" s="55">
        <v>141.36500000000001</v>
      </c>
      <c r="E147" s="55">
        <v>126.5215</v>
      </c>
      <c r="F147" s="46">
        <f t="shared" si="2"/>
        <v>89.499876206981924</v>
      </c>
    </row>
    <row r="148" spans="1:6" ht="89.25" x14ac:dyDescent="0.25">
      <c r="A148" s="56" t="s">
        <v>374</v>
      </c>
      <c r="B148" s="31" t="s">
        <v>373</v>
      </c>
      <c r="C148" s="55">
        <v>0</v>
      </c>
      <c r="D148" s="55">
        <v>178.75724</v>
      </c>
      <c r="E148" s="55">
        <v>159.88515000000001</v>
      </c>
      <c r="F148" s="46">
        <f t="shared" si="2"/>
        <v>89.442615023592893</v>
      </c>
    </row>
    <row r="149" spans="1:6" ht="80.25" customHeight="1" x14ac:dyDescent="0.25">
      <c r="A149" s="56" t="s">
        <v>376</v>
      </c>
      <c r="B149" s="31" t="s">
        <v>375</v>
      </c>
      <c r="C149" s="55">
        <v>0</v>
      </c>
      <c r="D149" s="55">
        <v>141.51499999999999</v>
      </c>
      <c r="E149" s="55">
        <v>76.418099999999995</v>
      </c>
      <c r="F149" s="46">
        <f t="shared" si="2"/>
        <v>54</v>
      </c>
    </row>
    <row r="150" spans="1:6" ht="78.75" customHeight="1" x14ac:dyDescent="0.25">
      <c r="A150" s="56" t="s">
        <v>378</v>
      </c>
      <c r="B150" s="31" t="s">
        <v>377</v>
      </c>
      <c r="C150" s="55">
        <v>0</v>
      </c>
      <c r="D150" s="55">
        <v>118.84953</v>
      </c>
      <c r="E150" s="55">
        <v>118.84953</v>
      </c>
      <c r="F150" s="46">
        <f t="shared" si="2"/>
        <v>100</v>
      </c>
    </row>
    <row r="151" spans="1:6" x14ac:dyDescent="0.25">
      <c r="A151" s="54" t="s">
        <v>156</v>
      </c>
      <c r="B151" s="30" t="s">
        <v>273</v>
      </c>
      <c r="C151" s="53">
        <v>1663095.6129999999</v>
      </c>
      <c r="D151" s="53">
        <v>2714960.1133500002</v>
      </c>
      <c r="E151" s="53">
        <v>2592058.8448100002</v>
      </c>
      <c r="F151" s="47">
        <f t="shared" si="2"/>
        <v>95.473183273092303</v>
      </c>
    </row>
    <row r="152" spans="1:6" ht="29.25" customHeight="1" x14ac:dyDescent="0.25">
      <c r="A152" s="54" t="s">
        <v>157</v>
      </c>
      <c r="B152" s="30" t="s">
        <v>44</v>
      </c>
      <c r="C152" s="53">
        <v>1610295.6129999999</v>
      </c>
      <c r="D152" s="53">
        <v>2538593.6161799999</v>
      </c>
      <c r="E152" s="53">
        <v>2511612.16989</v>
      </c>
      <c r="F152" s="47">
        <f t="shared" si="2"/>
        <v>98.937149840839794</v>
      </c>
    </row>
    <row r="153" spans="1:6" ht="39" customHeight="1" x14ac:dyDescent="0.25">
      <c r="A153" s="56" t="s">
        <v>158</v>
      </c>
      <c r="B153" s="31" t="s">
        <v>45</v>
      </c>
      <c r="C153" s="55">
        <v>269014</v>
      </c>
      <c r="D153" s="55">
        <v>266323.86</v>
      </c>
      <c r="E153" s="55">
        <v>266323.86</v>
      </c>
      <c r="F153" s="46">
        <f t="shared" si="2"/>
        <v>100</v>
      </c>
    </row>
    <row r="154" spans="1:6" ht="25.5" x14ac:dyDescent="0.25">
      <c r="A154" s="56" t="s">
        <v>159</v>
      </c>
      <c r="B154" s="31" t="s">
        <v>46</v>
      </c>
      <c r="C154" s="55">
        <v>0</v>
      </c>
      <c r="D154" s="55">
        <v>355174.1</v>
      </c>
      <c r="E154" s="55">
        <v>355174.1</v>
      </c>
      <c r="F154" s="46">
        <f t="shared" si="2"/>
        <v>100</v>
      </c>
    </row>
    <row r="155" spans="1:6" x14ac:dyDescent="0.25">
      <c r="A155" s="56" t="s">
        <v>160</v>
      </c>
      <c r="B155" s="31" t="s">
        <v>47</v>
      </c>
      <c r="C155" s="55">
        <v>0</v>
      </c>
      <c r="D155" s="55">
        <v>11923.502</v>
      </c>
      <c r="E155" s="55">
        <v>11923.502</v>
      </c>
      <c r="F155" s="46">
        <f t="shared" si="2"/>
        <v>100</v>
      </c>
    </row>
    <row r="156" spans="1:6" ht="38.25" x14ac:dyDescent="0.25">
      <c r="A156" s="56" t="s">
        <v>161</v>
      </c>
      <c r="B156" s="31" t="s">
        <v>48</v>
      </c>
      <c r="C156" s="55">
        <v>2450</v>
      </c>
      <c r="D156" s="55">
        <v>7707.7275</v>
      </c>
      <c r="E156" s="55">
        <v>7707.4824900000003</v>
      </c>
      <c r="F156" s="46">
        <f t="shared" si="2"/>
        <v>99.996821242058715</v>
      </c>
    </row>
    <row r="157" spans="1:6" ht="51" x14ac:dyDescent="0.25">
      <c r="A157" s="56" t="s">
        <v>162</v>
      </c>
      <c r="B157" s="31" t="s">
        <v>49</v>
      </c>
      <c r="C157" s="55">
        <v>68850.3269</v>
      </c>
      <c r="D157" s="55">
        <v>49647.359199999999</v>
      </c>
      <c r="E157" s="55">
        <v>42997.859199999999</v>
      </c>
      <c r="F157" s="46">
        <f t="shared" si="2"/>
        <v>86.606538379588173</v>
      </c>
    </row>
    <row r="158" spans="1:6" ht="51" x14ac:dyDescent="0.25">
      <c r="A158" s="56" t="s">
        <v>163</v>
      </c>
      <c r="B158" s="31" t="s">
        <v>50</v>
      </c>
      <c r="C158" s="55">
        <v>1985</v>
      </c>
      <c r="D158" s="55">
        <v>1985</v>
      </c>
      <c r="E158" s="55">
        <v>1985</v>
      </c>
      <c r="F158" s="46">
        <f t="shared" si="2"/>
        <v>100</v>
      </c>
    </row>
    <row r="159" spans="1:6" ht="25.5" x14ac:dyDescent="0.25">
      <c r="A159" s="56" t="s">
        <v>164</v>
      </c>
      <c r="B159" s="31" t="s">
        <v>51</v>
      </c>
      <c r="C159" s="55">
        <v>0</v>
      </c>
      <c r="D159" s="55">
        <v>4070.96992</v>
      </c>
      <c r="E159" s="55">
        <v>4070.96992</v>
      </c>
      <c r="F159" s="46">
        <f t="shared" si="2"/>
        <v>100</v>
      </c>
    </row>
    <row r="160" spans="1:6" ht="25.5" x14ac:dyDescent="0.25">
      <c r="A160" s="56" t="s">
        <v>380</v>
      </c>
      <c r="B160" s="31" t="s">
        <v>379</v>
      </c>
      <c r="C160" s="55">
        <v>200.078</v>
      </c>
      <c r="D160" s="55">
        <v>200.078</v>
      </c>
      <c r="E160" s="55">
        <v>200.078</v>
      </c>
      <c r="F160" s="46">
        <f t="shared" si="2"/>
        <v>100</v>
      </c>
    </row>
    <row r="161" spans="1:6" ht="25.5" x14ac:dyDescent="0.25">
      <c r="A161" s="56" t="s">
        <v>165</v>
      </c>
      <c r="B161" s="31" t="s">
        <v>274</v>
      </c>
      <c r="C161" s="55">
        <v>83505.2</v>
      </c>
      <c r="D161" s="55">
        <v>83505.2</v>
      </c>
      <c r="E161" s="55">
        <v>83505.154639999993</v>
      </c>
      <c r="F161" s="46">
        <f t="shared" si="2"/>
        <v>99.999945680029498</v>
      </c>
    </row>
    <row r="162" spans="1:6" ht="25.5" x14ac:dyDescent="0.25">
      <c r="A162" s="56" t="s">
        <v>166</v>
      </c>
      <c r="B162" s="31" t="s">
        <v>52</v>
      </c>
      <c r="C162" s="55">
        <v>375.26679999999999</v>
      </c>
      <c r="D162" s="55">
        <v>375.26679999999999</v>
      </c>
      <c r="E162" s="55">
        <v>375.26679999999999</v>
      </c>
      <c r="F162" s="46">
        <f t="shared" si="2"/>
        <v>100</v>
      </c>
    </row>
    <row r="163" spans="1:6" ht="25.5" x14ac:dyDescent="0.25">
      <c r="A163" s="56" t="s">
        <v>167</v>
      </c>
      <c r="B163" s="31" t="s">
        <v>53</v>
      </c>
      <c r="C163" s="55">
        <v>34994.400000000001</v>
      </c>
      <c r="D163" s="55">
        <v>34821.082320000001</v>
      </c>
      <c r="E163" s="55">
        <v>34821.082309999998</v>
      </c>
      <c r="F163" s="46">
        <f t="shared" si="2"/>
        <v>99.999999971281767</v>
      </c>
    </row>
    <row r="164" spans="1:6" ht="25.5" x14ac:dyDescent="0.25">
      <c r="A164" s="56" t="s">
        <v>382</v>
      </c>
      <c r="B164" s="31" t="s">
        <v>381</v>
      </c>
      <c r="C164" s="55">
        <v>2396.3703999999998</v>
      </c>
      <c r="D164" s="55">
        <v>2001.13402</v>
      </c>
      <c r="E164" s="55">
        <v>2001.13402</v>
      </c>
      <c r="F164" s="46">
        <f t="shared" si="2"/>
        <v>100</v>
      </c>
    </row>
    <row r="165" spans="1:6" ht="27.75" customHeight="1" x14ac:dyDescent="0.25">
      <c r="A165" s="56" t="s">
        <v>384</v>
      </c>
      <c r="B165" s="31" t="s">
        <v>383</v>
      </c>
      <c r="C165" s="55">
        <v>0</v>
      </c>
      <c r="D165" s="55">
        <v>88933.086469999995</v>
      </c>
      <c r="E165" s="55">
        <v>88162.419399999999</v>
      </c>
      <c r="F165" s="46">
        <f t="shared" si="2"/>
        <v>99.133430424389957</v>
      </c>
    </row>
    <row r="166" spans="1:6" ht="51" x14ac:dyDescent="0.25">
      <c r="A166" s="56" t="s">
        <v>168</v>
      </c>
      <c r="B166" s="31" t="s">
        <v>275</v>
      </c>
      <c r="C166" s="55">
        <v>0</v>
      </c>
      <c r="D166" s="55">
        <v>1042.8999899999999</v>
      </c>
      <c r="E166" s="55">
        <v>1032.4699599999999</v>
      </c>
      <c r="F166" s="46">
        <f t="shared" si="2"/>
        <v>98.999901227345873</v>
      </c>
    </row>
    <row r="167" spans="1:6" ht="63.75" x14ac:dyDescent="0.25">
      <c r="A167" s="56" t="s">
        <v>169</v>
      </c>
      <c r="B167" s="31" t="s">
        <v>276</v>
      </c>
      <c r="C167" s="55">
        <v>200</v>
      </c>
      <c r="D167" s="55">
        <v>1300</v>
      </c>
      <c r="E167" s="55">
        <v>1300</v>
      </c>
      <c r="F167" s="46">
        <f t="shared" si="2"/>
        <v>100</v>
      </c>
    </row>
    <row r="168" spans="1:6" ht="63.75" x14ac:dyDescent="0.25">
      <c r="A168" s="56" t="s">
        <v>170</v>
      </c>
      <c r="B168" s="31" t="s">
        <v>277</v>
      </c>
      <c r="C168" s="55">
        <v>732.24360000000001</v>
      </c>
      <c r="D168" s="55">
        <v>682.14359999999999</v>
      </c>
      <c r="E168" s="55">
        <v>682.14359999999999</v>
      </c>
      <c r="F168" s="46">
        <f t="shared" si="2"/>
        <v>100</v>
      </c>
    </row>
    <row r="169" spans="1:6" ht="38.25" x14ac:dyDescent="0.25">
      <c r="A169" s="56" t="s">
        <v>171</v>
      </c>
      <c r="B169" s="31" t="s">
        <v>278</v>
      </c>
      <c r="C169" s="55">
        <v>0</v>
      </c>
      <c r="D169" s="55">
        <v>454.7</v>
      </c>
      <c r="E169" s="55">
        <v>454.7</v>
      </c>
      <c r="F169" s="46">
        <f t="shared" si="2"/>
        <v>100</v>
      </c>
    </row>
    <row r="170" spans="1:6" ht="67.5" customHeight="1" x14ac:dyDescent="0.25">
      <c r="A170" s="56" t="s">
        <v>172</v>
      </c>
      <c r="B170" s="31" t="s">
        <v>279</v>
      </c>
      <c r="C170" s="55">
        <v>12628.39</v>
      </c>
      <c r="D170" s="55">
        <v>95500.834199999998</v>
      </c>
      <c r="E170" s="55">
        <v>85194.540689999994</v>
      </c>
      <c r="F170" s="46">
        <f t="shared" si="2"/>
        <v>89.208163890572592</v>
      </c>
    </row>
    <row r="171" spans="1:6" ht="27" customHeight="1" x14ac:dyDescent="0.25">
      <c r="A171" s="56" t="s">
        <v>173</v>
      </c>
      <c r="B171" s="31" t="s">
        <v>280</v>
      </c>
      <c r="C171" s="55">
        <v>10173.4</v>
      </c>
      <c r="D171" s="55">
        <v>10825.247170000001</v>
      </c>
      <c r="E171" s="55">
        <v>10825.247170000001</v>
      </c>
      <c r="F171" s="46">
        <f t="shared" si="2"/>
        <v>100</v>
      </c>
    </row>
    <row r="172" spans="1:6" ht="39.75" customHeight="1" x14ac:dyDescent="0.25">
      <c r="A172" s="56" t="s">
        <v>174</v>
      </c>
      <c r="B172" s="31" t="s">
        <v>281</v>
      </c>
      <c r="C172" s="55">
        <v>1585.4592</v>
      </c>
      <c r="D172" s="55">
        <v>13785.806430000001</v>
      </c>
      <c r="E172" s="55">
        <v>12094.5501</v>
      </c>
      <c r="F172" s="46">
        <f t="shared" si="2"/>
        <v>87.731901368355423</v>
      </c>
    </row>
    <row r="173" spans="1:6" ht="51" x14ac:dyDescent="0.25">
      <c r="A173" s="56" t="s">
        <v>175</v>
      </c>
      <c r="B173" s="31" t="s">
        <v>282</v>
      </c>
      <c r="C173" s="55">
        <v>0</v>
      </c>
      <c r="D173" s="55">
        <v>55.5</v>
      </c>
      <c r="E173" s="55">
        <v>55.5</v>
      </c>
      <c r="F173" s="46">
        <f t="shared" si="2"/>
        <v>100</v>
      </c>
    </row>
    <row r="174" spans="1:6" ht="89.25" x14ac:dyDescent="0.25">
      <c r="A174" s="56" t="s">
        <v>176</v>
      </c>
      <c r="B174" s="31" t="s">
        <v>283</v>
      </c>
      <c r="C174" s="55">
        <v>529352.59979999997</v>
      </c>
      <c r="D174" s="55">
        <v>592449.39842999994</v>
      </c>
      <c r="E174" s="55">
        <v>592449.39842999994</v>
      </c>
      <c r="F174" s="46">
        <f t="shared" si="2"/>
        <v>100</v>
      </c>
    </row>
    <row r="175" spans="1:6" ht="51" x14ac:dyDescent="0.25">
      <c r="A175" s="56" t="s">
        <v>177</v>
      </c>
      <c r="B175" s="31" t="s">
        <v>284</v>
      </c>
      <c r="C175" s="55">
        <v>564043.5</v>
      </c>
      <c r="D175" s="55">
        <v>640560.76465000003</v>
      </c>
      <c r="E175" s="55">
        <v>640560.76465000003</v>
      </c>
      <c r="F175" s="46">
        <f t="shared" si="2"/>
        <v>100</v>
      </c>
    </row>
    <row r="176" spans="1:6" ht="27.75" customHeight="1" x14ac:dyDescent="0.25">
      <c r="A176" s="56" t="s">
        <v>178</v>
      </c>
      <c r="B176" s="31" t="s">
        <v>285</v>
      </c>
      <c r="C176" s="55">
        <v>7120.0481</v>
      </c>
      <c r="D176" s="55">
        <v>9781.0481</v>
      </c>
      <c r="E176" s="55">
        <v>9781.0481</v>
      </c>
      <c r="F176" s="46">
        <f t="shared" si="2"/>
        <v>100</v>
      </c>
    </row>
    <row r="177" spans="1:6" ht="51" x14ac:dyDescent="0.25">
      <c r="A177" s="56" t="s">
        <v>179</v>
      </c>
      <c r="B177" s="31" t="s">
        <v>286</v>
      </c>
      <c r="C177" s="55">
        <v>1375</v>
      </c>
      <c r="D177" s="55">
        <v>1375</v>
      </c>
      <c r="E177" s="55">
        <v>1229.3679099999999</v>
      </c>
      <c r="F177" s="46">
        <f t="shared" si="2"/>
        <v>89.408575272727262</v>
      </c>
    </row>
    <row r="178" spans="1:6" ht="38.25" x14ac:dyDescent="0.25">
      <c r="A178" s="56" t="s">
        <v>180</v>
      </c>
      <c r="B178" s="31" t="s">
        <v>287</v>
      </c>
      <c r="C178" s="55">
        <v>2802.7049000000002</v>
      </c>
      <c r="D178" s="55">
        <v>2802.7049000000002</v>
      </c>
      <c r="E178" s="55">
        <v>2071.9</v>
      </c>
      <c r="F178" s="46">
        <f t="shared" si="2"/>
        <v>73.925014367370608</v>
      </c>
    </row>
    <row r="179" spans="1:6" ht="140.25" x14ac:dyDescent="0.25">
      <c r="A179" s="56" t="s">
        <v>181</v>
      </c>
      <c r="B179" s="31" t="s">
        <v>288</v>
      </c>
      <c r="C179" s="55">
        <v>936</v>
      </c>
      <c r="D179" s="55">
        <v>936</v>
      </c>
      <c r="E179" s="55">
        <v>598.9</v>
      </c>
      <c r="F179" s="46">
        <f t="shared" si="2"/>
        <v>63.985042735042732</v>
      </c>
    </row>
    <row r="180" spans="1:6" ht="42" customHeight="1" x14ac:dyDescent="0.25">
      <c r="A180" s="56" t="s">
        <v>182</v>
      </c>
      <c r="B180" s="31" t="s">
        <v>289</v>
      </c>
      <c r="C180" s="55">
        <v>81</v>
      </c>
      <c r="D180" s="55">
        <v>81</v>
      </c>
      <c r="E180" s="55">
        <v>81</v>
      </c>
      <c r="F180" s="46">
        <f t="shared" si="2"/>
        <v>100</v>
      </c>
    </row>
    <row r="181" spans="1:6" ht="102" x14ac:dyDescent="0.25">
      <c r="A181" s="56" t="s">
        <v>183</v>
      </c>
      <c r="B181" s="31" t="s">
        <v>290</v>
      </c>
      <c r="C181" s="55">
        <v>1045.2935</v>
      </c>
      <c r="D181" s="55">
        <v>1314.5</v>
      </c>
      <c r="E181" s="55">
        <v>1199.76377</v>
      </c>
      <c r="F181" s="46">
        <f t="shared" si="2"/>
        <v>91.271492582731071</v>
      </c>
    </row>
    <row r="182" spans="1:6" ht="127.5" x14ac:dyDescent="0.25">
      <c r="A182" s="56" t="s">
        <v>184</v>
      </c>
      <c r="B182" s="31" t="s">
        <v>291</v>
      </c>
      <c r="C182" s="55">
        <v>213.8279</v>
      </c>
      <c r="D182" s="55">
        <v>213.8279</v>
      </c>
      <c r="E182" s="55">
        <v>213.8279</v>
      </c>
      <c r="F182" s="46">
        <f t="shared" si="2"/>
        <v>100</v>
      </c>
    </row>
    <row r="183" spans="1:6" ht="40.5" customHeight="1" x14ac:dyDescent="0.25">
      <c r="A183" s="56" t="s">
        <v>185</v>
      </c>
      <c r="B183" s="31" t="s">
        <v>292</v>
      </c>
      <c r="C183" s="55">
        <v>1600.7434000000001</v>
      </c>
      <c r="D183" s="55">
        <v>1568.8</v>
      </c>
      <c r="E183" s="55">
        <v>1058.6027899999999</v>
      </c>
      <c r="F183" s="46">
        <f t="shared" si="2"/>
        <v>67.478505226925037</v>
      </c>
    </row>
    <row r="184" spans="1:6" ht="79.5" customHeight="1" x14ac:dyDescent="0.25">
      <c r="A184" s="56" t="s">
        <v>186</v>
      </c>
      <c r="B184" s="31" t="s">
        <v>293</v>
      </c>
      <c r="C184" s="55">
        <v>1915.44</v>
      </c>
      <c r="D184" s="55">
        <v>1915.44</v>
      </c>
      <c r="E184" s="55">
        <v>1913.8841399999999</v>
      </c>
      <c r="F184" s="46">
        <f t="shared" si="2"/>
        <v>99.918772710186687</v>
      </c>
    </row>
    <row r="185" spans="1:6" ht="40.5" customHeight="1" x14ac:dyDescent="0.25">
      <c r="A185" s="56" t="s">
        <v>187</v>
      </c>
      <c r="B185" s="31" t="s">
        <v>54</v>
      </c>
      <c r="C185" s="55">
        <v>7236.5204999999996</v>
      </c>
      <c r="D185" s="55">
        <v>6605.4004999999997</v>
      </c>
      <c r="E185" s="55">
        <v>6605.4004999999997</v>
      </c>
      <c r="F185" s="46">
        <f t="shared" si="2"/>
        <v>100</v>
      </c>
    </row>
    <row r="186" spans="1:6" ht="51" x14ac:dyDescent="0.25">
      <c r="A186" s="56" t="s">
        <v>188</v>
      </c>
      <c r="B186" s="31" t="s">
        <v>55</v>
      </c>
      <c r="C186" s="55">
        <v>18</v>
      </c>
      <c r="D186" s="55">
        <v>18</v>
      </c>
      <c r="E186" s="55">
        <v>18</v>
      </c>
      <c r="F186" s="46">
        <f t="shared" si="2"/>
        <v>100</v>
      </c>
    </row>
    <row r="187" spans="1:6" ht="25.5" x14ac:dyDescent="0.25">
      <c r="A187" s="56" t="s">
        <v>189</v>
      </c>
      <c r="B187" s="31" t="s">
        <v>56</v>
      </c>
      <c r="C187" s="55">
        <v>3464.8</v>
      </c>
      <c r="D187" s="55">
        <v>3684.8</v>
      </c>
      <c r="E187" s="55">
        <v>3684.8</v>
      </c>
      <c r="F187" s="46">
        <f t="shared" si="2"/>
        <v>100</v>
      </c>
    </row>
    <row r="188" spans="1:6" ht="66" customHeight="1" x14ac:dyDescent="0.25">
      <c r="A188" s="56" t="s">
        <v>386</v>
      </c>
      <c r="B188" s="31" t="s">
        <v>385</v>
      </c>
      <c r="C188" s="55">
        <v>0</v>
      </c>
      <c r="D188" s="55">
        <v>1632.09788</v>
      </c>
      <c r="E188" s="55">
        <v>1632.09788</v>
      </c>
      <c r="F188" s="46">
        <f t="shared" si="2"/>
        <v>100</v>
      </c>
    </row>
    <row r="189" spans="1:6" ht="52.5" customHeight="1" x14ac:dyDescent="0.25">
      <c r="A189" s="56" t="s">
        <v>190</v>
      </c>
      <c r="B189" s="31" t="s">
        <v>57</v>
      </c>
      <c r="C189" s="55">
        <v>0</v>
      </c>
      <c r="D189" s="55">
        <v>45495.8</v>
      </c>
      <c r="E189" s="55">
        <v>45392.800000000003</v>
      </c>
      <c r="F189" s="46">
        <f t="shared" si="2"/>
        <v>99.77360547567028</v>
      </c>
    </row>
    <row r="190" spans="1:6" ht="55.5" customHeight="1" x14ac:dyDescent="0.25">
      <c r="A190" s="56" t="s">
        <v>388</v>
      </c>
      <c r="B190" s="31" t="s">
        <v>387</v>
      </c>
      <c r="C190" s="55">
        <v>0</v>
      </c>
      <c r="D190" s="55">
        <v>95000</v>
      </c>
      <c r="E190" s="55">
        <v>91890.208459999994</v>
      </c>
      <c r="F190" s="46">
        <f t="shared" si="2"/>
        <v>96.726535221052629</v>
      </c>
    </row>
    <row r="191" spans="1:6" ht="30" customHeight="1" x14ac:dyDescent="0.25">
      <c r="A191" s="56" t="s">
        <v>191</v>
      </c>
      <c r="B191" s="31" t="s">
        <v>58</v>
      </c>
      <c r="C191" s="55">
        <v>0</v>
      </c>
      <c r="D191" s="55">
        <v>102843.5362</v>
      </c>
      <c r="E191" s="55">
        <v>100343.34506000001</v>
      </c>
      <c r="F191" s="46">
        <f t="shared" si="2"/>
        <v>97.568937015994976</v>
      </c>
    </row>
    <row r="192" spans="1:6" ht="28.5" customHeight="1" x14ac:dyDescent="0.25">
      <c r="A192" s="54" t="s">
        <v>192</v>
      </c>
      <c r="B192" s="30" t="s">
        <v>59</v>
      </c>
      <c r="C192" s="53">
        <v>52800</v>
      </c>
      <c r="D192" s="53">
        <v>176366.49716999999</v>
      </c>
      <c r="E192" s="53">
        <v>82256.49742</v>
      </c>
      <c r="F192" s="47">
        <f t="shared" si="2"/>
        <v>46.639525499399589</v>
      </c>
    </row>
    <row r="193" spans="1:6" ht="38.25" x14ac:dyDescent="0.25">
      <c r="A193" s="56" t="s">
        <v>193</v>
      </c>
      <c r="B193" s="31" t="s">
        <v>60</v>
      </c>
      <c r="C193" s="55">
        <v>52800</v>
      </c>
      <c r="D193" s="55">
        <v>176366.49716999999</v>
      </c>
      <c r="E193" s="55">
        <v>82256.49742</v>
      </c>
      <c r="F193" s="46">
        <f t="shared" si="2"/>
        <v>46.639525499399589</v>
      </c>
    </row>
    <row r="194" spans="1:6" ht="78.75" customHeight="1" x14ac:dyDescent="0.25">
      <c r="A194" s="54" t="s">
        <v>194</v>
      </c>
      <c r="B194" s="30" t="s">
        <v>294</v>
      </c>
      <c r="C194" s="53">
        <v>0</v>
      </c>
      <c r="D194" s="53">
        <v>0</v>
      </c>
      <c r="E194" s="53">
        <v>0</v>
      </c>
      <c r="F194" s="47" t="s">
        <v>395</v>
      </c>
    </row>
    <row r="195" spans="1:6" ht="76.5" x14ac:dyDescent="0.25">
      <c r="A195" s="56" t="s">
        <v>195</v>
      </c>
      <c r="B195" s="31" t="s">
        <v>295</v>
      </c>
      <c r="C195" s="55">
        <v>0</v>
      </c>
      <c r="D195" s="55">
        <v>0</v>
      </c>
      <c r="E195" s="55">
        <v>0</v>
      </c>
      <c r="F195" s="46" t="s">
        <v>395</v>
      </c>
    </row>
    <row r="196" spans="1:6" ht="70.5" customHeight="1" x14ac:dyDescent="0.25">
      <c r="A196" s="54" t="s">
        <v>196</v>
      </c>
      <c r="B196" s="30" t="s">
        <v>61</v>
      </c>
      <c r="C196" s="53">
        <v>0</v>
      </c>
      <c r="D196" s="53">
        <v>0</v>
      </c>
      <c r="E196" s="53">
        <v>2533.0001400000001</v>
      </c>
      <c r="F196" s="47" t="s">
        <v>395</v>
      </c>
    </row>
    <row r="197" spans="1:6" ht="25.5" x14ac:dyDescent="0.25">
      <c r="A197" s="56" t="s">
        <v>197</v>
      </c>
      <c r="B197" s="31" t="s">
        <v>62</v>
      </c>
      <c r="C197" s="55">
        <v>0</v>
      </c>
      <c r="D197" s="55">
        <v>0</v>
      </c>
      <c r="E197" s="55">
        <v>2442.0383000000002</v>
      </c>
      <c r="F197" s="46" t="s">
        <v>395</v>
      </c>
    </row>
    <row r="198" spans="1:6" ht="25.5" x14ac:dyDescent="0.25">
      <c r="A198" s="56" t="s">
        <v>198</v>
      </c>
      <c r="B198" s="31" t="s">
        <v>63</v>
      </c>
      <c r="C198" s="55">
        <v>0</v>
      </c>
      <c r="D198" s="55">
        <v>0</v>
      </c>
      <c r="E198" s="55">
        <v>90.961839999999995</v>
      </c>
      <c r="F198" s="46" t="s">
        <v>395</v>
      </c>
    </row>
    <row r="199" spans="1:6" ht="38.25" x14ac:dyDescent="0.25">
      <c r="A199" s="54" t="s">
        <v>199</v>
      </c>
      <c r="B199" s="30" t="s">
        <v>64</v>
      </c>
      <c r="C199" s="53">
        <v>0</v>
      </c>
      <c r="D199" s="53">
        <v>0</v>
      </c>
      <c r="E199" s="53">
        <v>-4342.8226400000003</v>
      </c>
      <c r="F199" s="47" t="s">
        <v>395</v>
      </c>
    </row>
    <row r="200" spans="1:6" ht="51" x14ac:dyDescent="0.25">
      <c r="A200" s="56" t="s">
        <v>390</v>
      </c>
      <c r="B200" s="31" t="s">
        <v>389</v>
      </c>
      <c r="C200" s="55">
        <v>0</v>
      </c>
      <c r="D200" s="55">
        <v>0</v>
      </c>
      <c r="E200" s="55">
        <v>-2426.7789899999998</v>
      </c>
      <c r="F200" s="46" t="s">
        <v>395</v>
      </c>
    </row>
    <row r="201" spans="1:6" ht="63.75" x14ac:dyDescent="0.25">
      <c r="A201" s="56" t="s">
        <v>392</v>
      </c>
      <c r="B201" s="31" t="s">
        <v>391</v>
      </c>
      <c r="C201" s="55">
        <v>0</v>
      </c>
      <c r="D201" s="55">
        <v>0</v>
      </c>
      <c r="E201" s="55">
        <v>-0.46897</v>
      </c>
      <c r="F201" s="46" t="s">
        <v>395</v>
      </c>
    </row>
    <row r="202" spans="1:6" ht="38.25" x14ac:dyDescent="0.25">
      <c r="A202" s="56" t="s">
        <v>200</v>
      </c>
      <c r="B202" s="31" t="s">
        <v>65</v>
      </c>
      <c r="C202" s="55">
        <v>0</v>
      </c>
      <c r="D202" s="55">
        <v>0</v>
      </c>
      <c r="E202" s="55">
        <v>-1915.5746799999999</v>
      </c>
      <c r="F202" s="46" t="s">
        <v>395</v>
      </c>
    </row>
    <row r="203" spans="1:6" x14ac:dyDescent="0.25">
      <c r="A203" s="32" t="s">
        <v>13</v>
      </c>
      <c r="B203" s="33" t="s">
        <v>12</v>
      </c>
      <c r="C203" s="52">
        <v>2243694.6129999999</v>
      </c>
      <c r="D203" s="52">
        <v>3382408.6875300002</v>
      </c>
      <c r="E203" s="52">
        <v>3232334.1679699998</v>
      </c>
      <c r="F203" s="47">
        <f t="shared" ref="F202:F204" si="3">E203/D203*100</f>
        <v>95.563087331424995</v>
      </c>
    </row>
    <row r="204" spans="1:6" x14ac:dyDescent="0.25">
      <c r="A204" s="34" t="s">
        <v>14</v>
      </c>
      <c r="B204" s="35" t="s">
        <v>12</v>
      </c>
      <c r="C204" s="59">
        <v>-55000</v>
      </c>
      <c r="D204" s="36">
        <v>-85172.33</v>
      </c>
      <c r="E204" s="38">
        <v>-70579.179999999993</v>
      </c>
      <c r="F204" s="47">
        <f t="shared" si="3"/>
        <v>82.866325249056814</v>
      </c>
    </row>
    <row r="208" spans="1:6" x14ac:dyDescent="0.25">
      <c r="C208" s="59"/>
    </row>
  </sheetData>
  <mergeCells count="5">
    <mergeCell ref="I8:J8"/>
    <mergeCell ref="A7:J7"/>
    <mergeCell ref="G8:H8"/>
    <mergeCell ref="A5:F5"/>
    <mergeCell ref="A6:F6"/>
  </mergeCells>
  <phoneticPr fontId="5" type="noConversion"/>
  <pageMargins left="0.86614173228346458" right="0.59055118110236227" top="0.59055118110236227" bottom="0.39370078740157483" header="0.39370078740157483" footer="0.15748031496062992"/>
  <pageSetup paperSize="9" scale="5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6089F27-9C5C-478A-9FD4-4E15DB0854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 Петров</dc:creator>
  <cp:lastModifiedBy>Ольга Урсегова</cp:lastModifiedBy>
  <cp:lastPrinted>2023-03-17T09:32:11Z</cp:lastPrinted>
  <dcterms:created xsi:type="dcterms:W3CDTF">2019-01-23T06:06:27Z</dcterms:created>
  <dcterms:modified xsi:type="dcterms:W3CDTF">2024-02-16T10:16:02Z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09.07.2014 10_09_05)(6).xlsx</vt:lpwstr>
  </property>
  <property fmtid="{D5CDD505-2E9C-101B-9397-08002B2CF9AE}" pid="3" name="Название отчета">
    <vt:lpwstr>Вариант (новый от 09.07.2014 10_09_05)(6).xlsx</vt:lpwstr>
  </property>
  <property fmtid="{D5CDD505-2E9C-101B-9397-08002B2CF9AE}" pid="4" name="Версия клиента">
    <vt:lpwstr>18.4.12.11260</vt:lpwstr>
  </property>
  <property fmtid="{D5CDD505-2E9C-101B-9397-08002B2CF9AE}" pid="5" name="Версия базы">
    <vt:lpwstr>18.4.4444.1044915141</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ufk2018</vt:lpwstr>
  </property>
  <property fmtid="{D5CDD505-2E9C-101B-9397-08002B2CF9AE}" pid="9" name="Пользователь">
    <vt:lpwstr>admin1_29</vt:lpwstr>
  </property>
  <property fmtid="{D5CDD505-2E9C-101B-9397-08002B2CF9AE}" pid="10" name="Шаблон">
    <vt:lpwstr>SQR_INFO_ISP_BUDG_INC</vt:lpwstr>
  </property>
  <property fmtid="{D5CDD505-2E9C-101B-9397-08002B2CF9AE}" pid="11" name="Локальная база">
    <vt:lpwstr>используется</vt:lpwstr>
  </property>
</Properties>
</file>